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FQCSF web\wordpress\Tournois\ResultatsExcel\"/>
    </mc:Choice>
  </mc:AlternateContent>
  <bookViews>
    <workbookView xWindow="0" yWindow="0" windowWidth="24000" windowHeight="9135"/>
  </bookViews>
  <sheets>
    <sheet name="Feuil1" sheetId="1" r:id="rId1"/>
    <sheet name="Feuil2" sheetId="2" r:id="rId2"/>
    <sheet name="Feuil3" sheetId="3" r:id="rId3"/>
  </sheets>
  <externalReferences>
    <externalReference r:id="rId4"/>
  </externalReferences>
  <definedNames>
    <definedName name="class_init">[1]classementinitial!$B$2:$J$26</definedName>
    <definedName name="res_match1">[1]match1_mef!$A$2:$C$26</definedName>
    <definedName name="res_match10">[1]match10_mef!$A$2:$C$26</definedName>
    <definedName name="res_match11">[1]match11_mef!$A$2:$C$26</definedName>
    <definedName name="res_match12">[1]match12_mef!$A$2:$C$26</definedName>
    <definedName name="res_match13">[1]match13_mef!$A$2:$C$26</definedName>
    <definedName name="res_match14">[1]match14_mef!$A$2:$C$26</definedName>
    <definedName name="res_match15">[1]match15_mef!$A$2:$C$26</definedName>
    <definedName name="res_match16">[1]match16_mef!$A$2:$C$26</definedName>
    <definedName name="res_match17">[1]match17_mef!$A$2:$C$26</definedName>
    <definedName name="res_match2">[1]match2_mef!$A$2:$C$26</definedName>
    <definedName name="res_match3">[1]match3_mef!$A$2:$C$26</definedName>
    <definedName name="res_match4">[1]match4_mef!$A$2:$C$26</definedName>
    <definedName name="res_match5">[1]match5_mef!$A$2:$C$26</definedName>
    <definedName name="res_match6">[1]match6_mef!$A$2:$C$26</definedName>
    <definedName name="res_match7">[1]match7_mef!$A$2:$C$26</definedName>
    <definedName name="res_match8">[1]match8_mef!$A$2:$C$26</definedName>
    <definedName name="res_match9">[1]match9_mef!$A$2:$C$26</definedName>
    <definedName name="_xlnm.Print_Area" localSheetId="0">Feuil1!$A$1:$BA$25</definedName>
  </definedNames>
  <calcPr calcId="152511"/>
</workbook>
</file>

<file path=xl/calcChain.xml><?xml version="1.0" encoding="utf-8"?>
<calcChain xmlns="http://schemas.openxmlformats.org/spreadsheetml/2006/main">
  <c r="BA25" i="1" l="1"/>
  <c r="AZ25" i="1"/>
  <c r="AY25" i="1"/>
  <c r="AV25" i="1"/>
  <c r="AU25" i="1"/>
  <c r="AT25" i="1"/>
  <c r="AS25" i="1"/>
  <c r="AR25" i="1"/>
  <c r="AQ25" i="1"/>
  <c r="AP25" i="1"/>
  <c r="AO25" i="1"/>
  <c r="AN25" i="1"/>
  <c r="AM25" i="1"/>
  <c r="AL25" i="1"/>
  <c r="AK25" i="1"/>
  <c r="AJ25" i="1"/>
  <c r="AI25" i="1"/>
  <c r="AH25" i="1"/>
  <c r="AG25" i="1"/>
  <c r="AF25" i="1"/>
  <c r="AE25" i="1"/>
  <c r="AD25" i="1"/>
  <c r="AC25" i="1"/>
  <c r="AB25" i="1"/>
  <c r="AA25" i="1"/>
  <c r="Z25" i="1"/>
  <c r="Y25" i="1"/>
  <c r="X25" i="1"/>
  <c r="W25" i="1"/>
  <c r="V25" i="1"/>
  <c r="U25" i="1"/>
  <c r="T25" i="1"/>
  <c r="S25" i="1"/>
  <c r="R25" i="1"/>
  <c r="Q25" i="1"/>
  <c r="P25" i="1"/>
  <c r="O25" i="1"/>
  <c r="N25" i="1"/>
  <c r="L25" i="1" s="1"/>
  <c r="M25" i="1"/>
  <c r="K25" i="1"/>
  <c r="J25" i="1"/>
  <c r="BA24" i="1"/>
  <c r="AZ24" i="1"/>
  <c r="AY24" i="1"/>
  <c r="AV24" i="1"/>
  <c r="AU24" i="1"/>
  <c r="AT24" i="1"/>
  <c r="AS24" i="1"/>
  <c r="AR24" i="1"/>
  <c r="AQ24" i="1"/>
  <c r="AP24" i="1"/>
  <c r="AO24" i="1"/>
  <c r="AN24" i="1"/>
  <c r="AM24" i="1"/>
  <c r="AL24" i="1"/>
  <c r="AK24" i="1"/>
  <c r="AJ24" i="1"/>
  <c r="AI24" i="1"/>
  <c r="AH24" i="1"/>
  <c r="AG24" i="1"/>
  <c r="AF24" i="1"/>
  <c r="AE24" i="1"/>
  <c r="AD24" i="1"/>
  <c r="AC24" i="1"/>
  <c r="AB24" i="1"/>
  <c r="AA24" i="1"/>
  <c r="Z24" i="1"/>
  <c r="Y24" i="1"/>
  <c r="X24" i="1"/>
  <c r="W24" i="1"/>
  <c r="V24" i="1"/>
  <c r="U24" i="1"/>
  <c r="T24" i="1"/>
  <c r="S24" i="1"/>
  <c r="R24" i="1"/>
  <c r="Q24" i="1"/>
  <c r="P24" i="1"/>
  <c r="O24" i="1"/>
  <c r="N24" i="1"/>
  <c r="M24" i="1"/>
  <c r="L24" i="1"/>
  <c r="K24" i="1"/>
  <c r="BA23" i="1"/>
  <c r="AZ23" i="1"/>
  <c r="AY23" i="1"/>
  <c r="AV23" i="1"/>
  <c r="AU23" i="1"/>
  <c r="AT23" i="1"/>
  <c r="AS23" i="1"/>
  <c r="AR23" i="1"/>
  <c r="AQ23" i="1"/>
  <c r="AP23" i="1"/>
  <c r="AO23" i="1"/>
  <c r="AN23" i="1"/>
  <c r="AM23" i="1"/>
  <c r="AL23" i="1"/>
  <c r="AK23" i="1"/>
  <c r="AJ23" i="1"/>
  <c r="AI23" i="1"/>
  <c r="AH23" i="1"/>
  <c r="AG23" i="1"/>
  <c r="AF23" i="1"/>
  <c r="AE23" i="1"/>
  <c r="AD23" i="1"/>
  <c r="AC23" i="1"/>
  <c r="AB23" i="1"/>
  <c r="AA23" i="1"/>
  <c r="Z23" i="1"/>
  <c r="Y23" i="1"/>
  <c r="X23" i="1"/>
  <c r="W23" i="1"/>
  <c r="V23" i="1"/>
  <c r="U23" i="1"/>
  <c r="T23" i="1"/>
  <c r="S23" i="1"/>
  <c r="R23" i="1"/>
  <c r="Q23" i="1"/>
  <c r="P23" i="1"/>
  <c r="O23" i="1"/>
  <c r="N23" i="1"/>
  <c r="M23" i="1"/>
  <c r="J23" i="1" s="1"/>
  <c r="L23" i="1"/>
  <c r="K23" i="1"/>
  <c r="BA22" i="1"/>
  <c r="AZ22" i="1"/>
  <c r="AY22" i="1"/>
  <c r="AV22" i="1"/>
  <c r="AU22" i="1"/>
  <c r="AT22" i="1"/>
  <c r="AS22" i="1"/>
  <c r="AR22" i="1"/>
  <c r="AQ22" i="1"/>
  <c r="AP22" i="1"/>
  <c r="AO22" i="1"/>
  <c r="AN22" i="1"/>
  <c r="AM22" i="1"/>
  <c r="AL22" i="1"/>
  <c r="AK22" i="1"/>
  <c r="AJ22" i="1"/>
  <c r="AI22" i="1"/>
  <c r="AH22" i="1"/>
  <c r="AG22" i="1"/>
  <c r="AF22" i="1"/>
  <c r="AE22" i="1"/>
  <c r="AD22" i="1"/>
  <c r="AC22" i="1"/>
  <c r="AB22" i="1"/>
  <c r="AA22" i="1"/>
  <c r="Z22" i="1"/>
  <c r="Y22" i="1"/>
  <c r="X22" i="1"/>
  <c r="W22" i="1"/>
  <c r="V22" i="1"/>
  <c r="U22" i="1"/>
  <c r="T22" i="1"/>
  <c r="S22" i="1"/>
  <c r="R22" i="1"/>
  <c r="Q22" i="1"/>
  <c r="P22" i="1"/>
  <c r="O22" i="1"/>
  <c r="N22" i="1"/>
  <c r="L22" i="1" s="1"/>
  <c r="M22" i="1"/>
  <c r="J22" i="1" s="1"/>
  <c r="K22" i="1"/>
  <c r="BA21" i="1"/>
  <c r="AZ21" i="1"/>
  <c r="AY21" i="1"/>
  <c r="AV21" i="1"/>
  <c r="AU21" i="1"/>
  <c r="AT21" i="1"/>
  <c r="AS21" i="1"/>
  <c r="AR21" i="1"/>
  <c r="AQ21" i="1"/>
  <c r="AP21" i="1"/>
  <c r="AO21" i="1"/>
  <c r="AN21" i="1"/>
  <c r="AM21" i="1"/>
  <c r="AL21" i="1"/>
  <c r="AK21" i="1"/>
  <c r="AJ21" i="1"/>
  <c r="AI21" i="1"/>
  <c r="AH21" i="1"/>
  <c r="AG21" i="1"/>
  <c r="AF21" i="1"/>
  <c r="AE21" i="1"/>
  <c r="AD21" i="1"/>
  <c r="AC21" i="1"/>
  <c r="AB21" i="1"/>
  <c r="AA21" i="1"/>
  <c r="Z21" i="1"/>
  <c r="Y21" i="1"/>
  <c r="X21" i="1"/>
  <c r="W21" i="1"/>
  <c r="V21" i="1"/>
  <c r="U21" i="1"/>
  <c r="T21" i="1"/>
  <c r="S21" i="1"/>
  <c r="R21" i="1"/>
  <c r="Q21" i="1"/>
  <c r="P21" i="1"/>
  <c r="O21" i="1"/>
  <c r="N21" i="1"/>
  <c r="L21" i="1" s="1"/>
  <c r="M21" i="1"/>
  <c r="K21" i="1"/>
  <c r="BA20" i="1"/>
  <c r="AZ20" i="1"/>
  <c r="AY20" i="1"/>
  <c r="AV20" i="1"/>
  <c r="AU20" i="1"/>
  <c r="AT20" i="1"/>
  <c r="AS20" i="1"/>
  <c r="AR20" i="1"/>
  <c r="AQ20" i="1"/>
  <c r="AP20" i="1"/>
  <c r="AO20" i="1"/>
  <c r="AN20" i="1"/>
  <c r="AM20" i="1"/>
  <c r="AL20" i="1"/>
  <c r="AK20" i="1"/>
  <c r="AJ20" i="1"/>
  <c r="AI20" i="1"/>
  <c r="AH20" i="1"/>
  <c r="AG20" i="1"/>
  <c r="AF20" i="1"/>
  <c r="AE20" i="1"/>
  <c r="AD20" i="1"/>
  <c r="AC20" i="1"/>
  <c r="AB20" i="1"/>
  <c r="AA20" i="1"/>
  <c r="Z20" i="1"/>
  <c r="Y20" i="1"/>
  <c r="X20" i="1"/>
  <c r="W20" i="1"/>
  <c r="V20" i="1"/>
  <c r="U20" i="1"/>
  <c r="T20" i="1"/>
  <c r="S20" i="1"/>
  <c r="R20" i="1"/>
  <c r="Q20" i="1"/>
  <c r="P20" i="1"/>
  <c r="O20" i="1"/>
  <c r="N20" i="1"/>
  <c r="M20" i="1"/>
  <c r="L20" i="1"/>
  <c r="K20" i="1"/>
  <c r="BA19" i="1"/>
  <c r="AZ19" i="1"/>
  <c r="AY19" i="1"/>
  <c r="AV19" i="1"/>
  <c r="AU19" i="1"/>
  <c r="AT19" i="1"/>
  <c r="AS19" i="1"/>
  <c r="AR19" i="1"/>
  <c r="AQ19" i="1"/>
  <c r="AP19" i="1"/>
  <c r="AO19" i="1"/>
  <c r="AN19" i="1"/>
  <c r="AM19" i="1"/>
  <c r="AL19" i="1"/>
  <c r="AK19" i="1"/>
  <c r="AJ19" i="1"/>
  <c r="AI19" i="1"/>
  <c r="AH19" i="1"/>
  <c r="AG19" i="1"/>
  <c r="AF19" i="1"/>
  <c r="AE19" i="1"/>
  <c r="AD19" i="1"/>
  <c r="AC19" i="1"/>
  <c r="AB19" i="1"/>
  <c r="AA19" i="1"/>
  <c r="Z19" i="1"/>
  <c r="Y19" i="1"/>
  <c r="X19" i="1"/>
  <c r="W19" i="1"/>
  <c r="V19" i="1"/>
  <c r="U19" i="1"/>
  <c r="T19" i="1"/>
  <c r="S19" i="1"/>
  <c r="R19" i="1"/>
  <c r="Q19" i="1"/>
  <c r="P19" i="1"/>
  <c r="O19" i="1"/>
  <c r="N19" i="1"/>
  <c r="M19" i="1"/>
  <c r="L19" i="1"/>
  <c r="K19" i="1"/>
  <c r="BA18" i="1"/>
  <c r="AZ18" i="1"/>
  <c r="AY18" i="1"/>
  <c r="AV18" i="1"/>
  <c r="AU18" i="1"/>
  <c r="AT18" i="1"/>
  <c r="AS18" i="1"/>
  <c r="AR18" i="1"/>
  <c r="AQ18" i="1"/>
  <c r="AP18" i="1"/>
  <c r="AO18" i="1"/>
  <c r="AN18" i="1"/>
  <c r="AM18" i="1"/>
  <c r="AL18" i="1"/>
  <c r="AK18" i="1"/>
  <c r="AJ18" i="1"/>
  <c r="AI18" i="1"/>
  <c r="AH18" i="1"/>
  <c r="AG18" i="1"/>
  <c r="AF18" i="1"/>
  <c r="AE18" i="1"/>
  <c r="AD18" i="1"/>
  <c r="AC18" i="1"/>
  <c r="AB18" i="1"/>
  <c r="AA18" i="1"/>
  <c r="Z18" i="1"/>
  <c r="Y18" i="1"/>
  <c r="X18" i="1"/>
  <c r="W18" i="1"/>
  <c r="V18" i="1"/>
  <c r="U18" i="1"/>
  <c r="T18" i="1"/>
  <c r="S18" i="1"/>
  <c r="R18" i="1"/>
  <c r="Q18" i="1"/>
  <c r="P18" i="1"/>
  <c r="O18" i="1"/>
  <c r="N18" i="1"/>
  <c r="M18" i="1"/>
  <c r="J18" i="1" s="1"/>
  <c r="L18" i="1"/>
  <c r="K18" i="1"/>
  <c r="BA17" i="1"/>
  <c r="AZ17" i="1"/>
  <c r="AY17" i="1"/>
  <c r="AV17" i="1"/>
  <c r="AU17" i="1"/>
  <c r="AT17" i="1"/>
  <c r="AS17" i="1"/>
  <c r="AR17" i="1"/>
  <c r="AQ17" i="1"/>
  <c r="AP17" i="1"/>
  <c r="AO17" i="1"/>
  <c r="AN17" i="1"/>
  <c r="AM17" i="1"/>
  <c r="AL17" i="1"/>
  <c r="AK17" i="1"/>
  <c r="AJ17" i="1"/>
  <c r="AI17" i="1"/>
  <c r="AH17" i="1"/>
  <c r="AG17" i="1"/>
  <c r="AF17" i="1"/>
  <c r="AE17" i="1"/>
  <c r="AD17" i="1"/>
  <c r="AC17" i="1"/>
  <c r="AB17" i="1"/>
  <c r="AA17" i="1"/>
  <c r="Z17" i="1"/>
  <c r="Y17" i="1"/>
  <c r="X17" i="1"/>
  <c r="W17" i="1"/>
  <c r="V17" i="1"/>
  <c r="U17" i="1"/>
  <c r="T17" i="1"/>
  <c r="S17" i="1"/>
  <c r="R17" i="1"/>
  <c r="Q17" i="1"/>
  <c r="P17" i="1"/>
  <c r="O17" i="1"/>
  <c r="N17" i="1"/>
  <c r="L17" i="1" s="1"/>
  <c r="M17" i="1"/>
  <c r="J17" i="1" s="1"/>
  <c r="K17" i="1"/>
  <c r="BA16" i="1"/>
  <c r="AZ16" i="1"/>
  <c r="AY16" i="1"/>
  <c r="AV16" i="1"/>
  <c r="AU16" i="1"/>
  <c r="AT16" i="1"/>
  <c r="AS16" i="1"/>
  <c r="AR16" i="1"/>
  <c r="AQ16" i="1"/>
  <c r="AP16" i="1"/>
  <c r="AO16" i="1"/>
  <c r="AN16" i="1"/>
  <c r="AM16" i="1"/>
  <c r="AL16" i="1"/>
  <c r="AK16" i="1"/>
  <c r="AJ16" i="1"/>
  <c r="AI16" i="1"/>
  <c r="AH16" i="1"/>
  <c r="AG16" i="1"/>
  <c r="AF16" i="1"/>
  <c r="AE16" i="1"/>
  <c r="AD16" i="1"/>
  <c r="AC16" i="1"/>
  <c r="AB16" i="1"/>
  <c r="AA16" i="1"/>
  <c r="Z16" i="1"/>
  <c r="Y16" i="1"/>
  <c r="X16" i="1"/>
  <c r="W16" i="1"/>
  <c r="V16" i="1"/>
  <c r="U16" i="1"/>
  <c r="T16" i="1"/>
  <c r="S16" i="1"/>
  <c r="R16" i="1"/>
  <c r="Q16" i="1"/>
  <c r="P16" i="1"/>
  <c r="O16" i="1"/>
  <c r="N16" i="1"/>
  <c r="L16" i="1" s="1"/>
  <c r="M16" i="1"/>
  <c r="K16" i="1"/>
  <c r="BA15" i="1"/>
  <c r="AZ15" i="1"/>
  <c r="AY15" i="1"/>
  <c r="AV15" i="1"/>
  <c r="AU15" i="1"/>
  <c r="AT15" i="1"/>
  <c r="AS15" i="1"/>
  <c r="AR15" i="1"/>
  <c r="AQ15" i="1"/>
  <c r="AP15" i="1"/>
  <c r="AO15" i="1"/>
  <c r="AN15" i="1"/>
  <c r="AM15" i="1"/>
  <c r="AL15" i="1"/>
  <c r="AK15" i="1"/>
  <c r="AJ15" i="1"/>
  <c r="AI15" i="1"/>
  <c r="AH15" i="1"/>
  <c r="AG15" i="1"/>
  <c r="AF15" i="1"/>
  <c r="AE15" i="1"/>
  <c r="AD15" i="1"/>
  <c r="AC15" i="1"/>
  <c r="AB15" i="1"/>
  <c r="AA15" i="1"/>
  <c r="Z15" i="1"/>
  <c r="Y15" i="1"/>
  <c r="X15" i="1"/>
  <c r="W15" i="1"/>
  <c r="V15" i="1"/>
  <c r="U15" i="1"/>
  <c r="T15" i="1"/>
  <c r="S15" i="1"/>
  <c r="R15" i="1"/>
  <c r="Q15" i="1"/>
  <c r="P15" i="1"/>
  <c r="O15" i="1"/>
  <c r="N15" i="1"/>
  <c r="M15" i="1"/>
  <c r="L15" i="1"/>
  <c r="K15" i="1"/>
  <c r="BA14" i="1"/>
  <c r="AZ14" i="1"/>
  <c r="AY14" i="1"/>
  <c r="AV14" i="1"/>
  <c r="AU14" i="1"/>
  <c r="AT14" i="1"/>
  <c r="AS14" i="1"/>
  <c r="AR14" i="1"/>
  <c r="AQ14" i="1"/>
  <c r="AP14" i="1"/>
  <c r="AO14" i="1"/>
  <c r="AN14" i="1"/>
  <c r="AM14" i="1"/>
  <c r="AL14" i="1"/>
  <c r="AK14" i="1"/>
  <c r="AJ14" i="1"/>
  <c r="AI14" i="1"/>
  <c r="AH14" i="1"/>
  <c r="AG14" i="1"/>
  <c r="AF14" i="1"/>
  <c r="AE14" i="1"/>
  <c r="AD14" i="1"/>
  <c r="AC14" i="1"/>
  <c r="AB14" i="1"/>
  <c r="AA14" i="1"/>
  <c r="Z14" i="1"/>
  <c r="Y14" i="1"/>
  <c r="X14" i="1"/>
  <c r="W14" i="1"/>
  <c r="V14" i="1"/>
  <c r="U14" i="1"/>
  <c r="T14" i="1"/>
  <c r="S14" i="1"/>
  <c r="R14" i="1"/>
  <c r="Q14" i="1"/>
  <c r="P14" i="1"/>
  <c r="O14" i="1"/>
  <c r="N14" i="1"/>
  <c r="M14" i="1"/>
  <c r="J14" i="1" s="1"/>
  <c r="L14" i="1"/>
  <c r="K14" i="1"/>
  <c r="BA13" i="1"/>
  <c r="AZ13" i="1"/>
  <c r="AY13" i="1"/>
  <c r="AV13" i="1"/>
  <c r="AU13" i="1"/>
  <c r="AT13" i="1"/>
  <c r="AS13" i="1"/>
  <c r="AR13" i="1"/>
  <c r="AQ13" i="1"/>
  <c r="AP13" i="1"/>
  <c r="AO13" i="1"/>
  <c r="AN13" i="1"/>
  <c r="AM13" i="1"/>
  <c r="AL13" i="1"/>
  <c r="AK13" i="1"/>
  <c r="AJ13" i="1"/>
  <c r="AI13" i="1"/>
  <c r="AH13" i="1"/>
  <c r="AG13" i="1"/>
  <c r="AF13" i="1"/>
  <c r="AE13" i="1"/>
  <c r="AD13" i="1"/>
  <c r="AC13" i="1"/>
  <c r="AB13" i="1"/>
  <c r="AA13" i="1"/>
  <c r="Z13" i="1"/>
  <c r="Y13" i="1"/>
  <c r="X13" i="1"/>
  <c r="W13" i="1"/>
  <c r="V13" i="1"/>
  <c r="U13" i="1"/>
  <c r="T13" i="1"/>
  <c r="S13" i="1"/>
  <c r="R13" i="1"/>
  <c r="Q13" i="1"/>
  <c r="P13" i="1"/>
  <c r="O13" i="1"/>
  <c r="N13" i="1"/>
  <c r="L13" i="1" s="1"/>
  <c r="M13" i="1"/>
  <c r="J13" i="1" s="1"/>
  <c r="K13" i="1"/>
  <c r="BA12" i="1"/>
  <c r="AZ12" i="1"/>
  <c r="AY12" i="1"/>
  <c r="AV12" i="1"/>
  <c r="AU12" i="1"/>
  <c r="AT12" i="1"/>
  <c r="AS12" i="1"/>
  <c r="AR12" i="1"/>
  <c r="AQ12" i="1"/>
  <c r="AP12" i="1"/>
  <c r="AO12" i="1"/>
  <c r="AN12" i="1"/>
  <c r="AM12" i="1"/>
  <c r="AL12" i="1"/>
  <c r="AK12" i="1"/>
  <c r="AJ12" i="1"/>
  <c r="AI12" i="1"/>
  <c r="AH12" i="1"/>
  <c r="AG12" i="1"/>
  <c r="AF12" i="1"/>
  <c r="AE12" i="1"/>
  <c r="AD12" i="1"/>
  <c r="AC12" i="1"/>
  <c r="AB12" i="1"/>
  <c r="AA12" i="1"/>
  <c r="Z12" i="1"/>
  <c r="Y12" i="1"/>
  <c r="X12" i="1"/>
  <c r="W12" i="1"/>
  <c r="V12" i="1"/>
  <c r="U12" i="1"/>
  <c r="T12" i="1"/>
  <c r="S12" i="1"/>
  <c r="R12" i="1"/>
  <c r="Q12" i="1"/>
  <c r="P12" i="1"/>
  <c r="O12" i="1"/>
  <c r="N12" i="1"/>
  <c r="L12" i="1" s="1"/>
  <c r="M12" i="1"/>
  <c r="K12" i="1"/>
  <c r="BA11" i="1"/>
  <c r="AZ11" i="1"/>
  <c r="AY11" i="1"/>
  <c r="AV11" i="1"/>
  <c r="AU11" i="1"/>
  <c r="AT11" i="1"/>
  <c r="AS11" i="1"/>
  <c r="AR11" i="1"/>
  <c r="AQ11" i="1"/>
  <c r="AP11" i="1"/>
  <c r="AO11" i="1"/>
  <c r="AN11" i="1"/>
  <c r="AM11" i="1"/>
  <c r="AL11" i="1"/>
  <c r="AK11" i="1"/>
  <c r="AJ11" i="1"/>
  <c r="AI11" i="1"/>
  <c r="AH11" i="1"/>
  <c r="AG11" i="1"/>
  <c r="AF11" i="1"/>
  <c r="AE11" i="1"/>
  <c r="AD11" i="1"/>
  <c r="AC11" i="1"/>
  <c r="AB11" i="1"/>
  <c r="AA11" i="1"/>
  <c r="Z11" i="1"/>
  <c r="Y11" i="1"/>
  <c r="X11" i="1"/>
  <c r="W11" i="1"/>
  <c r="V11" i="1"/>
  <c r="U11" i="1"/>
  <c r="T11" i="1"/>
  <c r="S11" i="1"/>
  <c r="R11" i="1"/>
  <c r="Q11" i="1"/>
  <c r="P11" i="1"/>
  <c r="O11" i="1"/>
  <c r="N11" i="1"/>
  <c r="M11" i="1"/>
  <c r="L11" i="1"/>
  <c r="K11" i="1"/>
  <c r="BA10" i="1"/>
  <c r="AZ10" i="1"/>
  <c r="AY10" i="1"/>
  <c r="AV10" i="1"/>
  <c r="AU10" i="1"/>
  <c r="AT10" i="1"/>
  <c r="AS10" i="1"/>
  <c r="AR10" i="1"/>
  <c r="AQ10" i="1"/>
  <c r="AP10" i="1"/>
  <c r="AO10" i="1"/>
  <c r="AN10" i="1"/>
  <c r="AM10" i="1"/>
  <c r="AL10" i="1"/>
  <c r="AK10" i="1"/>
  <c r="AJ10" i="1"/>
  <c r="AI10" i="1"/>
  <c r="AH10" i="1"/>
  <c r="AG10" i="1"/>
  <c r="AF10" i="1"/>
  <c r="AE10" i="1"/>
  <c r="AD10" i="1"/>
  <c r="AC10" i="1"/>
  <c r="AB10" i="1"/>
  <c r="AA10" i="1"/>
  <c r="Z10" i="1"/>
  <c r="Y10" i="1"/>
  <c r="X10" i="1"/>
  <c r="W10" i="1"/>
  <c r="V10" i="1"/>
  <c r="U10" i="1"/>
  <c r="T10" i="1"/>
  <c r="S10" i="1"/>
  <c r="R10" i="1"/>
  <c r="Q10" i="1"/>
  <c r="P10" i="1"/>
  <c r="O10" i="1"/>
  <c r="N10" i="1"/>
  <c r="M10" i="1"/>
  <c r="J10" i="1" s="1"/>
  <c r="L10" i="1"/>
  <c r="K10" i="1"/>
  <c r="BA9" i="1"/>
  <c r="AZ9" i="1"/>
  <c r="AY9" i="1"/>
  <c r="AV9" i="1"/>
  <c r="AU9" i="1"/>
  <c r="AT9" i="1"/>
  <c r="AS9" i="1"/>
  <c r="AR9" i="1"/>
  <c r="AQ9" i="1"/>
  <c r="AP9" i="1"/>
  <c r="AO9" i="1"/>
  <c r="AN9" i="1"/>
  <c r="AM9" i="1"/>
  <c r="AL9" i="1"/>
  <c r="AK9" i="1"/>
  <c r="AJ9" i="1"/>
  <c r="AI9" i="1"/>
  <c r="AH9" i="1"/>
  <c r="AG9" i="1"/>
  <c r="AF9" i="1"/>
  <c r="AE9" i="1"/>
  <c r="AD9" i="1"/>
  <c r="AC9" i="1"/>
  <c r="AB9" i="1"/>
  <c r="AA9" i="1"/>
  <c r="Z9" i="1"/>
  <c r="Y9" i="1"/>
  <c r="X9" i="1"/>
  <c r="W9" i="1"/>
  <c r="V9" i="1"/>
  <c r="U9" i="1"/>
  <c r="T9" i="1"/>
  <c r="S9" i="1"/>
  <c r="R9" i="1"/>
  <c r="Q9" i="1"/>
  <c r="P9" i="1"/>
  <c r="O9" i="1"/>
  <c r="N9" i="1"/>
  <c r="L9" i="1" s="1"/>
  <c r="M9" i="1"/>
  <c r="J9" i="1" s="1"/>
  <c r="K9" i="1"/>
  <c r="BA8" i="1"/>
  <c r="AZ8" i="1"/>
  <c r="AY8" i="1"/>
  <c r="AV8" i="1"/>
  <c r="AU8" i="1"/>
  <c r="AT8" i="1"/>
  <c r="AS8" i="1"/>
  <c r="AR8" i="1"/>
  <c r="AQ8" i="1"/>
  <c r="AP8" i="1"/>
  <c r="AO8" i="1"/>
  <c r="AN8" i="1"/>
  <c r="AM8" i="1"/>
  <c r="AL8" i="1"/>
  <c r="AK8" i="1"/>
  <c r="AJ8" i="1"/>
  <c r="AI8" i="1"/>
  <c r="AH8" i="1"/>
  <c r="AG8" i="1"/>
  <c r="AF8" i="1"/>
  <c r="AE8" i="1"/>
  <c r="AD8" i="1"/>
  <c r="AC8" i="1"/>
  <c r="AB8" i="1"/>
  <c r="AA8" i="1"/>
  <c r="Z8" i="1"/>
  <c r="Y8" i="1"/>
  <c r="X8" i="1"/>
  <c r="W8" i="1"/>
  <c r="V8" i="1"/>
  <c r="U8" i="1"/>
  <c r="T8" i="1"/>
  <c r="S8" i="1"/>
  <c r="R8" i="1"/>
  <c r="Q8" i="1"/>
  <c r="P8" i="1"/>
  <c r="O8" i="1"/>
  <c r="N8" i="1"/>
  <c r="L8" i="1" s="1"/>
  <c r="M8" i="1"/>
  <c r="K8" i="1"/>
  <c r="BA7" i="1"/>
  <c r="AZ7" i="1"/>
  <c r="AY7" i="1"/>
  <c r="AV7" i="1"/>
  <c r="AU7" i="1"/>
  <c r="AT7" i="1"/>
  <c r="AS7" i="1"/>
  <c r="AR7" i="1"/>
  <c r="AQ7" i="1"/>
  <c r="AP7" i="1"/>
  <c r="AO7" i="1"/>
  <c r="AN7" i="1"/>
  <c r="AM7" i="1"/>
  <c r="AL7" i="1"/>
  <c r="AK7" i="1"/>
  <c r="AJ7" i="1"/>
  <c r="AI7" i="1"/>
  <c r="AH7" i="1"/>
  <c r="AG7" i="1"/>
  <c r="AF7" i="1"/>
  <c r="AE7" i="1"/>
  <c r="AD7" i="1"/>
  <c r="AC7" i="1"/>
  <c r="AB7" i="1"/>
  <c r="AA7" i="1"/>
  <c r="Z7" i="1"/>
  <c r="Y7" i="1"/>
  <c r="X7" i="1"/>
  <c r="W7" i="1"/>
  <c r="V7" i="1"/>
  <c r="U7" i="1"/>
  <c r="T7" i="1"/>
  <c r="S7" i="1"/>
  <c r="R7" i="1"/>
  <c r="Q7" i="1"/>
  <c r="P7" i="1"/>
  <c r="O7" i="1"/>
  <c r="N7" i="1"/>
  <c r="M7" i="1"/>
  <c r="L7" i="1"/>
  <c r="K7" i="1"/>
  <c r="BA6" i="1"/>
  <c r="AZ6" i="1"/>
  <c r="AY6" i="1"/>
  <c r="AV6" i="1"/>
  <c r="AU6" i="1"/>
  <c r="AT6" i="1"/>
  <c r="AS6" i="1"/>
  <c r="AR6" i="1"/>
  <c r="AQ6" i="1"/>
  <c r="AP6" i="1"/>
  <c r="AO6" i="1"/>
  <c r="AN6" i="1"/>
  <c r="AM6" i="1"/>
  <c r="AL6" i="1"/>
  <c r="AK6" i="1"/>
  <c r="AJ6" i="1"/>
  <c r="AI6" i="1"/>
  <c r="AH6" i="1"/>
  <c r="AG6" i="1"/>
  <c r="AF6" i="1"/>
  <c r="AE6" i="1"/>
  <c r="AD6" i="1"/>
  <c r="AC6" i="1"/>
  <c r="AB6" i="1"/>
  <c r="AA6" i="1"/>
  <c r="Z6" i="1"/>
  <c r="Y6" i="1"/>
  <c r="X6" i="1"/>
  <c r="W6" i="1"/>
  <c r="V6" i="1"/>
  <c r="U6" i="1"/>
  <c r="T6" i="1"/>
  <c r="S6" i="1"/>
  <c r="R6" i="1"/>
  <c r="Q6" i="1"/>
  <c r="P6" i="1"/>
  <c r="O6" i="1"/>
  <c r="N6" i="1"/>
  <c r="M6" i="1"/>
  <c r="J6" i="1" s="1"/>
  <c r="L6" i="1"/>
  <c r="K6" i="1"/>
  <c r="BA5" i="1"/>
  <c r="AZ5" i="1"/>
  <c r="AY5" i="1"/>
  <c r="AV5" i="1"/>
  <c r="AU5" i="1"/>
  <c r="AT5" i="1"/>
  <c r="AS5" i="1"/>
  <c r="AR5" i="1"/>
  <c r="AQ5" i="1"/>
  <c r="AP5" i="1"/>
  <c r="AO5" i="1"/>
  <c r="AN5" i="1"/>
  <c r="AM5" i="1"/>
  <c r="AL5" i="1"/>
  <c r="AK5" i="1"/>
  <c r="AJ5" i="1"/>
  <c r="AI5" i="1"/>
  <c r="AH5" i="1"/>
  <c r="AG5" i="1"/>
  <c r="AF5" i="1"/>
  <c r="AE5" i="1"/>
  <c r="AD5" i="1"/>
  <c r="AC5" i="1"/>
  <c r="AB5" i="1"/>
  <c r="AA5" i="1"/>
  <c r="Z5" i="1"/>
  <c r="Y5" i="1"/>
  <c r="X5" i="1"/>
  <c r="W5" i="1"/>
  <c r="V5" i="1"/>
  <c r="U5" i="1"/>
  <c r="T5" i="1"/>
  <c r="S5" i="1"/>
  <c r="R5" i="1"/>
  <c r="Q5" i="1"/>
  <c r="P5" i="1"/>
  <c r="O5" i="1"/>
  <c r="N5" i="1"/>
  <c r="L5" i="1" s="1"/>
  <c r="M5" i="1"/>
  <c r="J5" i="1" s="1"/>
  <c r="K5" i="1"/>
  <c r="BA4" i="1"/>
  <c r="AZ4" i="1"/>
  <c r="AY4" i="1"/>
  <c r="AV4" i="1"/>
  <c r="AU4" i="1"/>
  <c r="AT4" i="1"/>
  <c r="AS4" i="1"/>
  <c r="AR4" i="1"/>
  <c r="AQ4" i="1"/>
  <c r="AP4" i="1"/>
  <c r="AO4" i="1"/>
  <c r="AN4" i="1"/>
  <c r="AM4" i="1"/>
  <c r="AL4" i="1"/>
  <c r="AK4" i="1"/>
  <c r="AJ4" i="1"/>
  <c r="AI4" i="1"/>
  <c r="AH4" i="1"/>
  <c r="AG4" i="1"/>
  <c r="AF4" i="1"/>
  <c r="AE4" i="1"/>
  <c r="AD4" i="1"/>
  <c r="AC4" i="1"/>
  <c r="AB4" i="1"/>
  <c r="AA4" i="1"/>
  <c r="Z4" i="1"/>
  <c r="Y4" i="1"/>
  <c r="X4" i="1"/>
  <c r="W4" i="1"/>
  <c r="V4" i="1"/>
  <c r="U4" i="1"/>
  <c r="T4" i="1"/>
  <c r="S4" i="1"/>
  <c r="R4" i="1"/>
  <c r="Q4" i="1"/>
  <c r="P4" i="1"/>
  <c r="O4" i="1"/>
  <c r="N4" i="1"/>
  <c r="L4" i="1" s="1"/>
  <c r="M4" i="1"/>
  <c r="K4" i="1"/>
  <c r="BA3" i="1"/>
  <c r="AZ3" i="1"/>
  <c r="AY3" i="1"/>
  <c r="AV3" i="1"/>
  <c r="AU3" i="1"/>
  <c r="AT3" i="1"/>
  <c r="AS3" i="1"/>
  <c r="AR3" i="1"/>
  <c r="AQ3" i="1"/>
  <c r="AP3" i="1"/>
  <c r="AO3" i="1"/>
  <c r="AN3" i="1"/>
  <c r="AM3" i="1"/>
  <c r="AL3" i="1"/>
  <c r="AK3" i="1"/>
  <c r="AJ3" i="1"/>
  <c r="AI3" i="1"/>
  <c r="AH3" i="1"/>
  <c r="AG3" i="1"/>
  <c r="AF3" i="1"/>
  <c r="AE3" i="1"/>
  <c r="AD3" i="1"/>
  <c r="AC3" i="1"/>
  <c r="AB3" i="1"/>
  <c r="AA3" i="1"/>
  <c r="Z3" i="1"/>
  <c r="Y3" i="1"/>
  <c r="X3" i="1"/>
  <c r="W3" i="1"/>
  <c r="V3" i="1"/>
  <c r="U3" i="1"/>
  <c r="T3" i="1"/>
  <c r="S3" i="1"/>
  <c r="R3" i="1"/>
  <c r="Q3" i="1"/>
  <c r="P3" i="1"/>
  <c r="O3" i="1"/>
  <c r="N3" i="1"/>
  <c r="M3" i="1"/>
  <c r="L3" i="1"/>
  <c r="K3" i="1"/>
  <c r="BA2" i="1"/>
  <c r="AZ2" i="1"/>
  <c r="AY2" i="1"/>
  <c r="AV2" i="1"/>
  <c r="AU2" i="1"/>
  <c r="AT2" i="1"/>
  <c r="AS2" i="1"/>
  <c r="AR2" i="1"/>
  <c r="AQ2" i="1"/>
  <c r="AP2" i="1"/>
  <c r="AO2" i="1"/>
  <c r="AN2" i="1"/>
  <c r="AM2" i="1"/>
  <c r="AL2" i="1"/>
  <c r="AK2" i="1"/>
  <c r="AJ2" i="1"/>
  <c r="AI2" i="1"/>
  <c r="AH2" i="1"/>
  <c r="AG2" i="1"/>
  <c r="AF2" i="1"/>
  <c r="AE2" i="1"/>
  <c r="AD2" i="1"/>
  <c r="AC2" i="1"/>
  <c r="AB2" i="1"/>
  <c r="AA2" i="1"/>
  <c r="Z2" i="1"/>
  <c r="Y2" i="1"/>
  <c r="X2" i="1"/>
  <c r="W2" i="1"/>
  <c r="V2" i="1"/>
  <c r="U2" i="1"/>
  <c r="T2" i="1"/>
  <c r="S2" i="1"/>
  <c r="R2" i="1"/>
  <c r="Q2" i="1"/>
  <c r="P2" i="1"/>
  <c r="L2" i="1" s="1"/>
  <c r="O2" i="1"/>
  <c r="N2" i="1"/>
  <c r="M2" i="1"/>
  <c r="K2" i="1"/>
  <c r="J21" i="1" l="1"/>
  <c r="J2" i="1"/>
  <c r="J3" i="1"/>
  <c r="J7" i="1"/>
  <c r="J11" i="1"/>
  <c r="J15" i="1"/>
  <c r="J19" i="1"/>
  <c r="J4" i="1"/>
  <c r="J8" i="1"/>
  <c r="J12" i="1"/>
  <c r="J16" i="1"/>
  <c r="J20" i="1"/>
  <c r="J24" i="1"/>
</calcChain>
</file>

<file path=xl/sharedStrings.xml><?xml version="1.0" encoding="utf-8"?>
<sst xmlns="http://schemas.openxmlformats.org/spreadsheetml/2006/main" count="198" uniqueCount="123">
  <si>
    <t>Clas</t>
  </si>
  <si>
    <t>Cli</t>
  </si>
  <si>
    <t>Nom Prénom</t>
  </si>
  <si>
    <t>n°lic.</t>
  </si>
  <si>
    <t>Age</t>
  </si>
  <si>
    <t>Club</t>
  </si>
  <si>
    <t>Fédé</t>
  </si>
  <si>
    <t>Série</t>
  </si>
  <si>
    <t>Cote</t>
  </si>
  <si>
    <t>PM</t>
  </si>
  <si>
    <t>PPM</t>
  </si>
  <si>
    <t>Diff</t>
  </si>
  <si>
    <t>PM1</t>
  </si>
  <si>
    <t>Diff1</t>
  </si>
  <si>
    <t>PM2</t>
  </si>
  <si>
    <t>Diff2</t>
  </si>
  <si>
    <t>PM3</t>
  </si>
  <si>
    <t>Diff3</t>
  </si>
  <si>
    <t>PM4</t>
  </si>
  <si>
    <t>Diff4</t>
  </si>
  <si>
    <t>PM5</t>
  </si>
  <si>
    <t>Diff5</t>
  </si>
  <si>
    <t>PM6</t>
  </si>
  <si>
    <t>Diff6</t>
  </si>
  <si>
    <t>PM7</t>
  </si>
  <si>
    <t>Diff7</t>
  </si>
  <si>
    <t>PM8</t>
  </si>
  <si>
    <t>Diff8</t>
  </si>
  <si>
    <t>PM9</t>
  </si>
  <si>
    <t>Diff9</t>
  </si>
  <si>
    <t>PM10</t>
  </si>
  <si>
    <t>Diff10</t>
  </si>
  <si>
    <t>PM11</t>
  </si>
  <si>
    <t>Diff11</t>
  </si>
  <si>
    <t>PM12</t>
  </si>
  <si>
    <t>Diff12</t>
  </si>
  <si>
    <t>PM13</t>
  </si>
  <si>
    <t>Diff13</t>
  </si>
  <si>
    <t>PM14</t>
  </si>
  <si>
    <t>Diff14</t>
  </si>
  <si>
    <t>PM15</t>
  </si>
  <si>
    <t>Diff15</t>
  </si>
  <si>
    <t>PM16</t>
  </si>
  <si>
    <t>Diff16</t>
  </si>
  <si>
    <t>PM17</t>
  </si>
  <si>
    <t>Diff17</t>
  </si>
  <si>
    <t>Absent / Présent</t>
  </si>
  <si>
    <t>ind</t>
  </si>
  <si>
    <t>Tab Final</t>
  </si>
  <si>
    <t>Vict</t>
  </si>
  <si>
    <t>Déf</t>
  </si>
  <si>
    <t>Nul</t>
  </si>
  <si>
    <t>DESJARDINS Denis</t>
  </si>
  <si>
    <t>7011409</t>
  </si>
  <si>
    <t>S</t>
  </si>
  <si>
    <t>OUT</t>
  </si>
  <si>
    <t>QC</t>
  </si>
  <si>
    <t>A</t>
  </si>
  <si>
    <t>F1</t>
  </si>
  <si>
    <t>BOULIANNE Germain</t>
  </si>
  <si>
    <t>7002973</t>
  </si>
  <si>
    <t>F2</t>
  </si>
  <si>
    <t>DESJARDINS Francis</t>
  </si>
  <si>
    <t>7041316</t>
  </si>
  <si>
    <t>E</t>
  </si>
  <si>
    <t>LAV</t>
  </si>
  <si>
    <t>CARON Serge</t>
  </si>
  <si>
    <t>7032439</t>
  </si>
  <si>
    <t>CDE</t>
  </si>
  <si>
    <t>B</t>
  </si>
  <si>
    <t>EGGERMONT Louis</t>
  </si>
  <si>
    <t>6037512</t>
  </si>
  <si>
    <t>BRA</t>
  </si>
  <si>
    <t>BE</t>
  </si>
  <si>
    <t>GIROUX Nicole</t>
  </si>
  <si>
    <t>7030893</t>
  </si>
  <si>
    <t>V</t>
  </si>
  <si>
    <t>LAUZON Amélie</t>
  </si>
  <si>
    <t>7021408</t>
  </si>
  <si>
    <t>RIOUX Jocelyn</t>
  </si>
  <si>
    <t>7023463</t>
  </si>
  <si>
    <t>RIM</t>
  </si>
  <si>
    <t>LACHANCE Jean-François</t>
  </si>
  <si>
    <t>7024078</t>
  </si>
  <si>
    <t>MCM</t>
  </si>
  <si>
    <t>AUCLAIR Jean-Pierre</t>
  </si>
  <si>
    <t>7022251</t>
  </si>
  <si>
    <t>LOR</t>
  </si>
  <si>
    <t>DEGUIRE André</t>
  </si>
  <si>
    <t>7013868</t>
  </si>
  <si>
    <t>PLOURDE Céline</t>
  </si>
  <si>
    <t>7030937</t>
  </si>
  <si>
    <t>DESJARDINS Monique</t>
  </si>
  <si>
    <t>7031431</t>
  </si>
  <si>
    <t>L'AFRICAIN Louise</t>
  </si>
  <si>
    <t>7036481</t>
  </si>
  <si>
    <t>C</t>
  </si>
  <si>
    <t>FORTIN Régis</t>
  </si>
  <si>
    <t>7002321</t>
  </si>
  <si>
    <t>FRECHETTE Armande</t>
  </si>
  <si>
    <t>7044379</t>
  </si>
  <si>
    <t>VIC</t>
  </si>
  <si>
    <t>PETITJEAN Daniel</t>
  </si>
  <si>
    <t>7036356</t>
  </si>
  <si>
    <t>J</t>
  </si>
  <si>
    <t>FILLION Gaétan</t>
  </si>
  <si>
    <t>7044381</t>
  </si>
  <si>
    <t>DUGAS Linda</t>
  </si>
  <si>
    <t>7044684</t>
  </si>
  <si>
    <t>BOUCHARD Marcelle</t>
  </si>
  <si>
    <t>7044256</t>
  </si>
  <si>
    <t>STT</t>
  </si>
  <si>
    <t>DOCQUIER Daniel</t>
  </si>
  <si>
    <t>7001658</t>
  </si>
  <si>
    <t>BOU</t>
  </si>
  <si>
    <t>ROY Lise</t>
  </si>
  <si>
    <t>7043628</t>
  </si>
  <si>
    <t>JON</t>
  </si>
  <si>
    <t>LABRECQUE Guy</t>
  </si>
  <si>
    <t>7034843</t>
  </si>
  <si>
    <t>HUOT Christiane</t>
  </si>
  <si>
    <t>7039994</t>
  </si>
  <si>
    <t>EUM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</si>
</sst>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&quot;  &quot;;\-#,##0&quot;  &quot;;0&quot;  &quot;"/>
    <numFmt numFmtId="165" formatCode="#;#;"/>
    <numFmt numFmtId="166" formatCode="0;;"/>
  </numFmts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0" fontId="2" fillId="2" borderId="1" xfId="1" applyFont="1" applyFill="1" applyBorder="1" applyAlignment="1">
      <alignment horizontal="center"/>
    </xf>
    <xf numFmtId="0" fontId="2" fillId="2" borderId="2" xfId="1" applyFont="1" applyFill="1" applyBorder="1" applyAlignment="1">
      <alignment horizontal="center"/>
    </xf>
    <xf numFmtId="0" fontId="2" fillId="2" borderId="3" xfId="1" applyFont="1" applyFill="1" applyBorder="1" applyAlignment="1">
      <alignment horizontal="center"/>
    </xf>
    <xf numFmtId="0" fontId="2" fillId="2" borderId="4" xfId="1" applyFont="1" applyFill="1" applyBorder="1" applyAlignment="1">
      <alignment horizontal="center" vertical="center"/>
    </xf>
    <xf numFmtId="0" fontId="2" fillId="2" borderId="4" xfId="1" applyFont="1" applyFill="1" applyBorder="1" applyAlignment="1">
      <alignment horizontal="center" vertical="center" wrapText="1"/>
    </xf>
    <xf numFmtId="3" fontId="2" fillId="2" borderId="1" xfId="1" applyNumberFormat="1" applyFont="1" applyFill="1" applyBorder="1" applyAlignment="1">
      <alignment horizontal="center" vertical="center"/>
    </xf>
    <xf numFmtId="0" fontId="2" fillId="2" borderId="5" xfId="1" applyFont="1" applyFill="1" applyBorder="1" applyAlignment="1">
      <alignment horizontal="center" vertical="center"/>
    </xf>
    <xf numFmtId="0" fontId="2" fillId="0" borderId="6" xfId="1" applyFont="1" applyFill="1" applyBorder="1" applyAlignment="1">
      <alignment horizontal="center"/>
    </xf>
    <xf numFmtId="0" fontId="2" fillId="0" borderId="3" xfId="1" applyFont="1" applyFill="1" applyBorder="1" applyAlignment="1">
      <alignment horizontal="center"/>
    </xf>
    <xf numFmtId="0" fontId="2" fillId="0" borderId="4" xfId="1" applyFont="1" applyFill="1" applyBorder="1" applyAlignment="1">
      <alignment horizontal="center"/>
    </xf>
    <xf numFmtId="0" fontId="3" fillId="0" borderId="2" xfId="1" applyFont="1" applyBorder="1" applyAlignment="1">
      <alignment horizontal="center"/>
    </xf>
    <xf numFmtId="0" fontId="2" fillId="0" borderId="4" xfId="1" applyFont="1" applyBorder="1" applyAlignment="1">
      <alignment horizontal="center"/>
    </xf>
    <xf numFmtId="164" fontId="1" fillId="0" borderId="7" xfId="1" applyNumberFormat="1" applyFont="1" applyBorder="1"/>
    <xf numFmtId="0" fontId="4" fillId="0" borderId="1" xfId="1" applyFont="1" applyFill="1" applyBorder="1" applyAlignment="1">
      <alignment horizontal="centerContinuous"/>
    </xf>
    <xf numFmtId="0" fontId="1" fillId="0" borderId="7" xfId="1" applyBorder="1"/>
    <xf numFmtId="0" fontId="2" fillId="0" borderId="6" xfId="1" applyFont="1" applyFill="1" applyBorder="1" applyAlignment="1">
      <alignment horizontal="centerContinuous"/>
    </xf>
    <xf numFmtId="0" fontId="2" fillId="0" borderId="3" xfId="1" applyFont="1" applyFill="1" applyBorder="1" applyAlignment="1">
      <alignment horizontal="centerContinuous"/>
    </xf>
    <xf numFmtId="0" fontId="2" fillId="0" borderId="4" xfId="1" applyFont="1" applyFill="1" applyBorder="1" applyAlignment="1">
      <alignment horizontal="centerContinuous"/>
    </xf>
    <xf numFmtId="164" fontId="1" fillId="0" borderId="8" xfId="1" applyNumberFormat="1" applyBorder="1"/>
    <xf numFmtId="164" fontId="1" fillId="0" borderId="9" xfId="1" applyNumberFormat="1" applyFont="1" applyBorder="1"/>
    <xf numFmtId="0" fontId="1" fillId="0" borderId="10" xfId="1" applyFont="1" applyFill="1" applyBorder="1" applyAlignment="1">
      <alignment horizontal="left" indent="1"/>
    </xf>
    <xf numFmtId="0" fontId="1" fillId="0" borderId="10" xfId="1" applyBorder="1" applyAlignment="1">
      <alignment horizontal="center"/>
    </xf>
    <xf numFmtId="165" fontId="1" fillId="0" borderId="10" xfId="1" applyNumberFormat="1" applyBorder="1" applyAlignment="1">
      <alignment horizontal="center"/>
    </xf>
    <xf numFmtId="164" fontId="1" fillId="0" borderId="10" xfId="1" applyNumberFormat="1" applyBorder="1" applyAlignment="1">
      <alignment horizontal="center"/>
    </xf>
    <xf numFmtId="3" fontId="1" fillId="0" borderId="11" xfId="1" applyNumberFormat="1" applyBorder="1" applyAlignment="1">
      <alignment horizontal="center"/>
    </xf>
    <xf numFmtId="164" fontId="2" fillId="0" borderId="9" xfId="1" applyNumberFormat="1" applyFont="1" applyFill="1" applyBorder="1"/>
    <xf numFmtId="164" fontId="2" fillId="0" borderId="10" xfId="1" applyNumberFormat="1" applyFont="1" applyFill="1" applyBorder="1"/>
    <xf numFmtId="164" fontId="2" fillId="0" borderId="11" xfId="1" applyNumberFormat="1" applyFont="1" applyFill="1" applyBorder="1"/>
    <xf numFmtId="164" fontId="1" fillId="0" borderId="12" xfId="1" applyNumberFormat="1" applyFont="1" applyBorder="1"/>
    <xf numFmtId="164" fontId="1" fillId="0" borderId="11" xfId="1" applyNumberFormat="1" applyFont="1" applyBorder="1"/>
    <xf numFmtId="0" fontId="1" fillId="0" borderId="12" xfId="1" applyFont="1" applyBorder="1"/>
    <xf numFmtId="0" fontId="1" fillId="0" borderId="11" xfId="1" applyFont="1" applyBorder="1"/>
    <xf numFmtId="3" fontId="1" fillId="0" borderId="13" xfId="1" applyNumberFormat="1" applyBorder="1" applyAlignment="1">
      <alignment horizontal="center"/>
    </xf>
    <xf numFmtId="164" fontId="1" fillId="0" borderId="14" xfId="1" applyNumberFormat="1" applyBorder="1"/>
    <xf numFmtId="0" fontId="2" fillId="0" borderId="8" xfId="1" applyFont="1" applyFill="1" applyBorder="1" applyAlignment="1">
      <alignment horizontal="center"/>
    </xf>
    <xf numFmtId="0" fontId="1" fillId="0" borderId="14" xfId="1" applyBorder="1" applyAlignment="1">
      <alignment horizontal="center"/>
    </xf>
    <xf numFmtId="0" fontId="2" fillId="0" borderId="9" xfId="1" applyFont="1" applyFill="1" applyBorder="1" applyAlignment="1">
      <alignment horizontal="center"/>
    </xf>
    <xf numFmtId="0" fontId="2" fillId="0" borderId="10" xfId="1" applyFont="1" applyFill="1" applyBorder="1" applyAlignment="1">
      <alignment horizontal="center"/>
    </xf>
    <xf numFmtId="166" fontId="2" fillId="0" borderId="11" xfId="1" applyNumberFormat="1" applyFont="1" applyFill="1" applyBorder="1" applyAlignment="1">
      <alignment horizontal="center"/>
    </xf>
  </cellXfs>
  <cellStyles count="2">
    <cellStyle name="Normal" xfId="0" builtinId="0"/>
    <cellStyle name="Normal_tableurFormuleClassique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tilisateur/Downloads/Festival%20de%20Rimouski2016062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table_situation"/>
      <sheetName val="bd_enreg"/>
      <sheetName val="bd_enreg_type"/>
      <sheetName val="caractéristiques_tournoi"/>
      <sheetName val="classements"/>
      <sheetName val="classementinitial"/>
      <sheetName val="match_type"/>
      <sheetName val="match1"/>
      <sheetName val="match2"/>
      <sheetName val="match3"/>
      <sheetName val="match4"/>
      <sheetName val="match5"/>
      <sheetName val="match6"/>
      <sheetName val="match7"/>
      <sheetName val="match8"/>
      <sheetName val="match9"/>
      <sheetName val="match10"/>
      <sheetName val="match11"/>
      <sheetName val="match12"/>
      <sheetName val="match13"/>
      <sheetName val="match14"/>
      <sheetName val="match15"/>
      <sheetName val="match16"/>
      <sheetName val="match17"/>
      <sheetName val="match1_mef"/>
      <sheetName val="match2_mef"/>
      <sheetName val="match3_mef"/>
      <sheetName val="match4_mef"/>
      <sheetName val="match5_mef"/>
      <sheetName val="match6_mef"/>
      <sheetName val="match7_mef"/>
      <sheetName val="match8_mef"/>
      <sheetName val="match9_mef"/>
      <sheetName val="match10_mef"/>
      <sheetName val="match11_mef"/>
      <sheetName val="match12_mef"/>
      <sheetName val="match13_mef"/>
      <sheetName val="match14_mef"/>
      <sheetName val="match15_mef"/>
      <sheetName val="match16_mef"/>
      <sheetName val="match17_mef"/>
      <sheetName val="Finale"/>
      <sheetName val="classementintermédiaire"/>
      <sheetName val="CalculNouvelleCote"/>
      <sheetName val="ClassementFinal"/>
      <sheetName val="PointsSelection"/>
      <sheetName val="SuiviIndividuel"/>
      <sheetName val="TableRésultats"/>
      <sheetName val="TableContreAbsents"/>
      <sheetName val="TableDémarrages"/>
      <sheetName val="ClassIntermédTrav"/>
      <sheetName val="SuiviInternet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B2" t="str">
            <v>Nom Prénom</v>
          </cell>
          <cell r="C2" t="str">
            <v>n°lic.</v>
          </cell>
          <cell r="D2" t="str">
            <v>Catégorie
Age</v>
          </cell>
          <cell r="E2" t="str">
            <v>Club</v>
          </cell>
          <cell r="F2" t="str">
            <v>Fédé</v>
          </cell>
          <cell r="G2" t="str">
            <v>Série</v>
          </cell>
          <cell r="H2" t="str">
            <v>Cote</v>
          </cell>
          <cell r="I2" t="str">
            <v>cli</v>
          </cell>
          <cell r="J2" t="str">
            <v>Absent / Présent</v>
          </cell>
        </row>
        <row r="3">
          <cell r="B3" t="str">
            <v>PETITJEAN Daniel</v>
          </cell>
          <cell r="C3" t="str">
            <v>7036356</v>
          </cell>
          <cell r="D3" t="str">
            <v>S</v>
          </cell>
          <cell r="E3" t="str">
            <v>LOR</v>
          </cell>
          <cell r="F3" t="str">
            <v>QC</v>
          </cell>
          <cell r="G3" t="str">
            <v>J</v>
          </cell>
          <cell r="H3">
            <v>2904</v>
          </cell>
          <cell r="I3">
            <v>1</v>
          </cell>
          <cell r="J3" t="str">
            <v>Présent</v>
          </cell>
        </row>
        <row r="4">
          <cell r="B4" t="str">
            <v>EGGERMONT Louis</v>
          </cell>
          <cell r="C4" t="str">
            <v>6037512</v>
          </cell>
          <cell r="D4" t="str">
            <v>S</v>
          </cell>
          <cell r="E4" t="str">
            <v>BRA</v>
          </cell>
          <cell r="F4" t="str">
            <v>BE</v>
          </cell>
          <cell r="G4" t="str">
            <v>A</v>
          </cell>
          <cell r="H4">
            <v>2804</v>
          </cell>
          <cell r="I4">
            <v>2</v>
          </cell>
          <cell r="J4" t="str">
            <v>Présent</v>
          </cell>
        </row>
        <row r="5">
          <cell r="B5" t="str">
            <v>DEGUIRE André</v>
          </cell>
          <cell r="C5" t="str">
            <v>7013868</v>
          </cell>
          <cell r="D5" t="str">
            <v>V</v>
          </cell>
          <cell r="E5" t="str">
            <v>MCM</v>
          </cell>
          <cell r="F5" t="str">
            <v>QC</v>
          </cell>
          <cell r="G5" t="str">
            <v>A</v>
          </cell>
          <cell r="H5">
            <v>2619</v>
          </cell>
          <cell r="I5">
            <v>3</v>
          </cell>
          <cell r="J5" t="str">
            <v>Présent</v>
          </cell>
        </row>
        <row r="6">
          <cell r="B6" t="str">
            <v>DESJARDINS Francis</v>
          </cell>
          <cell r="C6" t="str">
            <v>7041316</v>
          </cell>
          <cell r="D6" t="str">
            <v>E</v>
          </cell>
          <cell r="E6" t="str">
            <v>LAV</v>
          </cell>
          <cell r="F6" t="str">
            <v>QC</v>
          </cell>
          <cell r="G6" t="str">
            <v>A</v>
          </cell>
          <cell r="H6">
            <v>2594</v>
          </cell>
          <cell r="I6">
            <v>4</v>
          </cell>
          <cell r="J6" t="str">
            <v>Présent</v>
          </cell>
        </row>
        <row r="7">
          <cell r="B7" t="str">
            <v>LACHANCE Jean-François</v>
          </cell>
          <cell r="C7" t="str">
            <v>7024078</v>
          </cell>
          <cell r="D7" t="str">
            <v>S</v>
          </cell>
          <cell r="E7" t="str">
            <v>MCM</v>
          </cell>
          <cell r="F7" t="str">
            <v>QC</v>
          </cell>
          <cell r="G7" t="str">
            <v>A</v>
          </cell>
          <cell r="H7">
            <v>2526</v>
          </cell>
          <cell r="I7">
            <v>5</v>
          </cell>
          <cell r="J7" t="str">
            <v>Présent</v>
          </cell>
        </row>
        <row r="8">
          <cell r="B8" t="str">
            <v>BOULIANNE Germain</v>
          </cell>
          <cell r="C8" t="str">
            <v>7002973</v>
          </cell>
          <cell r="D8" t="str">
            <v>S</v>
          </cell>
          <cell r="E8" t="str">
            <v>OUT</v>
          </cell>
          <cell r="F8" t="str">
            <v>QC</v>
          </cell>
          <cell r="G8" t="str">
            <v>A</v>
          </cell>
          <cell r="H8">
            <v>2465</v>
          </cell>
          <cell r="I8">
            <v>6</v>
          </cell>
          <cell r="J8" t="str">
            <v>Présent</v>
          </cell>
        </row>
        <row r="9">
          <cell r="B9" t="str">
            <v>DESJARDINS Denis</v>
          </cell>
          <cell r="C9" t="str">
            <v>7011409</v>
          </cell>
          <cell r="D9" t="str">
            <v>S</v>
          </cell>
          <cell r="E9" t="str">
            <v>OUT</v>
          </cell>
          <cell r="F9" t="str">
            <v>QC</v>
          </cell>
          <cell r="G9" t="str">
            <v>A</v>
          </cell>
          <cell r="H9">
            <v>2384</v>
          </cell>
          <cell r="I9">
            <v>7</v>
          </cell>
          <cell r="J9" t="str">
            <v>Présent</v>
          </cell>
        </row>
        <row r="10">
          <cell r="B10" t="str">
            <v>RIOUX Jocelyn</v>
          </cell>
          <cell r="C10" t="str">
            <v>7023463</v>
          </cell>
          <cell r="D10" t="str">
            <v>S</v>
          </cell>
          <cell r="E10" t="str">
            <v>RIM</v>
          </cell>
          <cell r="F10" t="str">
            <v>QC</v>
          </cell>
          <cell r="G10" t="str">
            <v>A</v>
          </cell>
          <cell r="H10">
            <v>2250</v>
          </cell>
          <cell r="I10">
            <v>8</v>
          </cell>
          <cell r="J10" t="str">
            <v>Présent</v>
          </cell>
        </row>
        <row r="11">
          <cell r="B11" t="str">
            <v>DESJARDINS Monique</v>
          </cell>
          <cell r="C11" t="str">
            <v>7031431</v>
          </cell>
          <cell r="D11" t="str">
            <v>S</v>
          </cell>
          <cell r="E11" t="str">
            <v>CDE</v>
          </cell>
          <cell r="F11" t="str">
            <v>QC</v>
          </cell>
          <cell r="G11" t="str">
            <v>B</v>
          </cell>
          <cell r="H11">
            <v>2153</v>
          </cell>
          <cell r="I11">
            <v>9</v>
          </cell>
          <cell r="J11" t="str">
            <v>Présent</v>
          </cell>
        </row>
        <row r="12">
          <cell r="B12" t="str">
            <v>LAUZON Amélie</v>
          </cell>
          <cell r="C12" t="str">
            <v>7021408</v>
          </cell>
          <cell r="D12" t="str">
            <v>S</v>
          </cell>
          <cell r="E12" t="str">
            <v>LAV</v>
          </cell>
          <cell r="F12" t="str">
            <v>QC</v>
          </cell>
          <cell r="G12" t="str">
            <v>B</v>
          </cell>
          <cell r="H12">
            <v>2098</v>
          </cell>
          <cell r="I12">
            <v>10</v>
          </cell>
          <cell r="J12" t="str">
            <v>Présent</v>
          </cell>
        </row>
        <row r="13">
          <cell r="B13" t="str">
            <v>FRECHETTE Armande</v>
          </cell>
          <cell r="C13" t="str">
            <v>7044379</v>
          </cell>
          <cell r="D13" t="str">
            <v>S</v>
          </cell>
          <cell r="E13" t="str">
            <v>VIC</v>
          </cell>
          <cell r="F13" t="str">
            <v>QC</v>
          </cell>
          <cell r="G13" t="str">
            <v>B</v>
          </cell>
          <cell r="H13">
            <v>2006</v>
          </cell>
          <cell r="I13">
            <v>11</v>
          </cell>
          <cell r="J13" t="str">
            <v>Présent</v>
          </cell>
        </row>
        <row r="14">
          <cell r="B14" t="str">
            <v>AUCLAIR Jean-Pierre</v>
          </cell>
          <cell r="C14" t="str">
            <v>7022251</v>
          </cell>
          <cell r="D14" t="str">
            <v>S</v>
          </cell>
          <cell r="E14" t="str">
            <v>LOR</v>
          </cell>
          <cell r="F14" t="str">
            <v>QC</v>
          </cell>
          <cell r="G14" t="str">
            <v>B</v>
          </cell>
          <cell r="H14">
            <v>1808</v>
          </cell>
          <cell r="I14">
            <v>12</v>
          </cell>
          <cell r="J14" t="str">
            <v>Présent</v>
          </cell>
        </row>
        <row r="15">
          <cell r="B15" t="str">
            <v>CARON Serge</v>
          </cell>
          <cell r="C15" t="str">
            <v>7032439</v>
          </cell>
          <cell r="D15" t="str">
            <v>S</v>
          </cell>
          <cell r="E15" t="str">
            <v>CDE</v>
          </cell>
          <cell r="F15" t="str">
            <v>QC</v>
          </cell>
          <cell r="G15" t="str">
            <v>B</v>
          </cell>
          <cell r="H15">
            <v>1800</v>
          </cell>
          <cell r="I15">
            <v>13</v>
          </cell>
          <cell r="J15" t="str">
            <v>Présent</v>
          </cell>
        </row>
        <row r="16">
          <cell r="B16" t="str">
            <v>DOCQUIER Daniel</v>
          </cell>
          <cell r="C16" t="str">
            <v>7001658</v>
          </cell>
          <cell r="D16" t="str">
            <v>S</v>
          </cell>
          <cell r="E16" t="str">
            <v>BOU</v>
          </cell>
          <cell r="F16" t="str">
            <v>QC</v>
          </cell>
          <cell r="G16" t="str">
            <v>B</v>
          </cell>
          <cell r="H16">
            <v>1800</v>
          </cell>
          <cell r="I16">
            <v>14</v>
          </cell>
          <cell r="J16" t="str">
            <v>Présent</v>
          </cell>
        </row>
        <row r="17">
          <cell r="B17" t="str">
            <v>LABRECQUE Guy</v>
          </cell>
          <cell r="C17" t="str">
            <v>7034843</v>
          </cell>
          <cell r="D17" t="str">
            <v>S</v>
          </cell>
          <cell r="E17" t="str">
            <v>CDE</v>
          </cell>
          <cell r="F17" t="str">
            <v>QC</v>
          </cell>
          <cell r="G17" t="str">
            <v>B</v>
          </cell>
          <cell r="H17">
            <v>1789</v>
          </cell>
          <cell r="I17">
            <v>15</v>
          </cell>
          <cell r="J17" t="str">
            <v>Présent</v>
          </cell>
        </row>
        <row r="18">
          <cell r="B18" t="str">
            <v>PLOURDE Céline</v>
          </cell>
          <cell r="C18" t="str">
            <v>7030937</v>
          </cell>
          <cell r="D18" t="str">
            <v>S</v>
          </cell>
          <cell r="E18" t="str">
            <v>MCM</v>
          </cell>
          <cell r="F18" t="str">
            <v>QC</v>
          </cell>
          <cell r="G18" t="str">
            <v>B</v>
          </cell>
          <cell r="H18">
            <v>1759</v>
          </cell>
          <cell r="I18">
            <v>16</v>
          </cell>
          <cell r="J18" t="str">
            <v>Présent</v>
          </cell>
        </row>
        <row r="19">
          <cell r="B19" t="str">
            <v>FORTIN Régis</v>
          </cell>
          <cell r="C19" t="str">
            <v>7002321</v>
          </cell>
          <cell r="D19" t="str">
            <v>S</v>
          </cell>
          <cell r="E19" t="str">
            <v>RIM</v>
          </cell>
          <cell r="F19" t="str">
            <v>QC</v>
          </cell>
          <cell r="G19" t="str">
            <v>B</v>
          </cell>
          <cell r="H19">
            <v>1700</v>
          </cell>
          <cell r="I19">
            <v>17</v>
          </cell>
          <cell r="J19" t="str">
            <v>Présent</v>
          </cell>
        </row>
        <row r="20">
          <cell r="B20" t="str">
            <v>GIROUX Nicole</v>
          </cell>
          <cell r="C20" t="str">
            <v>7030893</v>
          </cell>
          <cell r="D20" t="str">
            <v>V</v>
          </cell>
          <cell r="E20" t="str">
            <v>CDE</v>
          </cell>
          <cell r="F20" t="str">
            <v>QC</v>
          </cell>
          <cell r="G20" t="str">
            <v>B</v>
          </cell>
          <cell r="H20">
            <v>1636</v>
          </cell>
          <cell r="I20">
            <v>18</v>
          </cell>
          <cell r="J20" t="str">
            <v>Présent</v>
          </cell>
        </row>
        <row r="21">
          <cell r="B21" t="str">
            <v>DUGAS Linda</v>
          </cell>
          <cell r="C21" t="str">
            <v>7044684</v>
          </cell>
          <cell r="D21" t="str">
            <v>S</v>
          </cell>
          <cell r="E21" t="str">
            <v>CDE</v>
          </cell>
          <cell r="F21" t="str">
            <v>QC</v>
          </cell>
          <cell r="G21" t="str">
            <v>C</v>
          </cell>
          <cell r="H21">
            <v>1507</v>
          </cell>
          <cell r="I21">
            <v>19</v>
          </cell>
          <cell r="J21" t="str">
            <v>Présent</v>
          </cell>
        </row>
        <row r="22">
          <cell r="B22" t="str">
            <v>HUOT Christiane</v>
          </cell>
          <cell r="C22" t="str">
            <v>7039994</v>
          </cell>
          <cell r="D22" t="str">
            <v>V</v>
          </cell>
          <cell r="E22" t="str">
            <v>EUM</v>
          </cell>
          <cell r="F22" t="str">
            <v>QC</v>
          </cell>
          <cell r="G22" t="str">
            <v>C</v>
          </cell>
          <cell r="H22">
            <v>1502</v>
          </cell>
          <cell r="I22">
            <v>20</v>
          </cell>
          <cell r="J22" t="str">
            <v>Présent</v>
          </cell>
        </row>
        <row r="23">
          <cell r="B23" t="str">
            <v>L'AFRICAIN Louise</v>
          </cell>
          <cell r="C23" t="str">
            <v>7036481</v>
          </cell>
          <cell r="D23" t="str">
            <v>S</v>
          </cell>
          <cell r="E23" t="str">
            <v>CDE</v>
          </cell>
          <cell r="F23" t="str">
            <v>QC</v>
          </cell>
          <cell r="G23" t="str">
            <v>C</v>
          </cell>
          <cell r="H23">
            <v>1500</v>
          </cell>
          <cell r="I23">
            <v>21</v>
          </cell>
          <cell r="J23" t="str">
            <v>Présent</v>
          </cell>
        </row>
        <row r="24">
          <cell r="B24" t="str">
            <v>FILLION Gaétan</v>
          </cell>
          <cell r="C24" t="str">
            <v>7044381</v>
          </cell>
          <cell r="D24" t="str">
            <v>S</v>
          </cell>
          <cell r="E24" t="str">
            <v>VIC</v>
          </cell>
          <cell r="F24" t="str">
            <v>QC</v>
          </cell>
          <cell r="G24" t="str">
            <v>C</v>
          </cell>
          <cell r="H24">
            <v>1435</v>
          </cell>
          <cell r="I24">
            <v>22</v>
          </cell>
          <cell r="J24" t="str">
            <v>Présent</v>
          </cell>
        </row>
        <row r="25">
          <cell r="B25" t="str">
            <v>BOUCHARD Marcelle</v>
          </cell>
          <cell r="C25" t="str">
            <v>7044256</v>
          </cell>
          <cell r="D25" t="str">
            <v>S</v>
          </cell>
          <cell r="E25" t="str">
            <v>STT</v>
          </cell>
          <cell r="F25" t="str">
            <v>QC</v>
          </cell>
          <cell r="G25" t="str">
            <v>C</v>
          </cell>
          <cell r="H25">
            <v>1300</v>
          </cell>
          <cell r="I25">
            <v>23</v>
          </cell>
          <cell r="J25" t="str">
            <v>Présent</v>
          </cell>
        </row>
        <row r="26">
          <cell r="B26" t="str">
            <v>ROY Lise</v>
          </cell>
          <cell r="C26" t="str">
            <v>7043628</v>
          </cell>
          <cell r="D26" t="str">
            <v>V</v>
          </cell>
          <cell r="E26" t="str">
            <v>JON</v>
          </cell>
          <cell r="F26" t="str">
            <v>QC</v>
          </cell>
          <cell r="G26" t="str">
            <v>C</v>
          </cell>
          <cell r="H26">
            <v>1300</v>
          </cell>
          <cell r="I26">
            <v>24</v>
          </cell>
          <cell r="J26" t="str">
            <v>Présent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2">
          <cell r="A2" t="str">
            <v>Joueur</v>
          </cell>
          <cell r="B2" t="str">
            <v>PM</v>
          </cell>
          <cell r="C2" t="str">
            <v>Pdep</v>
          </cell>
        </row>
        <row r="3">
          <cell r="A3" t="str">
            <v>PETITJEAN Daniel</v>
          </cell>
          <cell r="B3">
            <v>1</v>
          </cell>
          <cell r="C3">
            <v>-100</v>
          </cell>
        </row>
        <row r="4">
          <cell r="A4" t="str">
            <v>EGGERMONT Louis</v>
          </cell>
          <cell r="B4">
            <v>3</v>
          </cell>
          <cell r="C4">
            <v>100</v>
          </cell>
        </row>
        <row r="5">
          <cell r="A5" t="str">
            <v>DEGUIRE André</v>
          </cell>
          <cell r="B5">
            <v>3</v>
          </cell>
          <cell r="C5">
            <v>99</v>
          </cell>
        </row>
        <row r="6">
          <cell r="A6" t="str">
            <v>CARON Serge</v>
          </cell>
          <cell r="B6">
            <v>3</v>
          </cell>
          <cell r="C6">
            <v>84</v>
          </cell>
        </row>
        <row r="7">
          <cell r="A7" t="str">
            <v>LACHANCE Jean-François</v>
          </cell>
          <cell r="B7">
            <v>1</v>
          </cell>
          <cell r="C7">
            <v>-100</v>
          </cell>
        </row>
        <row r="8">
          <cell r="A8" t="str">
            <v>BOULIANNE Germain</v>
          </cell>
          <cell r="B8">
            <v>3</v>
          </cell>
          <cell r="C8">
            <v>51</v>
          </cell>
        </row>
        <row r="9">
          <cell r="A9" t="str">
            <v>DESJARDINS Denis</v>
          </cell>
          <cell r="B9">
            <v>3</v>
          </cell>
          <cell r="C9">
            <v>67</v>
          </cell>
        </row>
        <row r="10">
          <cell r="A10" t="str">
            <v>DESJARDINS Monique</v>
          </cell>
          <cell r="B10">
            <v>1</v>
          </cell>
          <cell r="C10">
            <v>-93</v>
          </cell>
        </row>
        <row r="11">
          <cell r="A11" t="str">
            <v>FORTIN Régis</v>
          </cell>
          <cell r="B11">
            <v>1</v>
          </cell>
          <cell r="C11">
            <v>-64</v>
          </cell>
        </row>
        <row r="12">
          <cell r="A12" t="str">
            <v>DUGAS Linda</v>
          </cell>
          <cell r="B12">
            <v>3</v>
          </cell>
          <cell r="C12">
            <v>72</v>
          </cell>
        </row>
        <row r="13">
          <cell r="A13" t="str">
            <v>L'AFRICAIN Louise</v>
          </cell>
          <cell r="B13">
            <v>1</v>
          </cell>
          <cell r="C13">
            <v>-54</v>
          </cell>
        </row>
        <row r="14">
          <cell r="A14" t="str">
            <v>ROY Lise</v>
          </cell>
          <cell r="B14">
            <v>1</v>
          </cell>
          <cell r="C14">
            <v>-20</v>
          </cell>
        </row>
        <row r="15">
          <cell r="A15" t="str">
            <v>PLOURDE Céline</v>
          </cell>
          <cell r="B15">
            <v>3</v>
          </cell>
          <cell r="C15">
            <v>100</v>
          </cell>
        </row>
        <row r="16">
          <cell r="A16" t="str">
            <v>LABRECQUE Guy</v>
          </cell>
          <cell r="B16">
            <v>1</v>
          </cell>
          <cell r="C16">
            <v>-100</v>
          </cell>
        </row>
        <row r="17">
          <cell r="A17" t="str">
            <v>DOCQUIER Daniel</v>
          </cell>
          <cell r="B17">
            <v>1</v>
          </cell>
          <cell r="C17">
            <v>-99</v>
          </cell>
        </row>
        <row r="18">
          <cell r="A18" t="str">
            <v>DESJARDINS Francis</v>
          </cell>
          <cell r="B18">
            <v>1</v>
          </cell>
          <cell r="C18">
            <v>-84</v>
          </cell>
        </row>
        <row r="19">
          <cell r="A19" t="str">
            <v>AUCLAIR Jean-Pierre</v>
          </cell>
          <cell r="B19">
            <v>3</v>
          </cell>
          <cell r="C19">
            <v>100</v>
          </cell>
        </row>
        <row r="20">
          <cell r="A20" t="str">
            <v>FRECHETTE Armande</v>
          </cell>
          <cell r="B20">
            <v>1</v>
          </cell>
          <cell r="C20">
            <v>-51</v>
          </cell>
        </row>
        <row r="21">
          <cell r="A21" t="str">
            <v>LAUZON Amélie</v>
          </cell>
          <cell r="B21">
            <v>1</v>
          </cell>
          <cell r="C21">
            <v>-67</v>
          </cell>
        </row>
        <row r="22">
          <cell r="A22" t="str">
            <v>RIOUX Jocelyn</v>
          </cell>
          <cell r="B22">
            <v>3</v>
          </cell>
          <cell r="C22">
            <v>93</v>
          </cell>
        </row>
        <row r="23">
          <cell r="A23" t="str">
            <v>GIROUX Nicole</v>
          </cell>
          <cell r="B23">
            <v>3</v>
          </cell>
          <cell r="C23">
            <v>64</v>
          </cell>
        </row>
        <row r="24">
          <cell r="A24" t="str">
            <v>HUOT Christiane</v>
          </cell>
          <cell r="B24">
            <v>1</v>
          </cell>
          <cell r="C24">
            <v>-72</v>
          </cell>
        </row>
        <row r="25">
          <cell r="A25" t="str">
            <v>FILLION Gaétan</v>
          </cell>
          <cell r="B25">
            <v>3</v>
          </cell>
          <cell r="C25">
            <v>54</v>
          </cell>
        </row>
        <row r="26">
          <cell r="A26" t="str">
            <v>BOUCHARD Marcelle</v>
          </cell>
          <cell r="B26">
            <v>3</v>
          </cell>
          <cell r="C26">
            <v>20</v>
          </cell>
        </row>
      </sheetData>
      <sheetData sheetId="26">
        <row r="2">
          <cell r="A2" t="str">
            <v>Joueur</v>
          </cell>
          <cell r="B2" t="str">
            <v>PM</v>
          </cell>
          <cell r="C2" t="str">
            <v>Pdep</v>
          </cell>
        </row>
        <row r="3">
          <cell r="A3" t="str">
            <v>BOUCHARD Marcelle</v>
          </cell>
          <cell r="B3">
            <v>1</v>
          </cell>
          <cell r="C3">
            <v>-100</v>
          </cell>
        </row>
        <row r="4">
          <cell r="A4" t="str">
            <v>AUCLAIR Jean-Pierre</v>
          </cell>
          <cell r="B4">
            <v>1</v>
          </cell>
          <cell r="C4">
            <v>-31</v>
          </cell>
        </row>
        <row r="5">
          <cell r="A5" t="str">
            <v>PLOURDE Céline</v>
          </cell>
          <cell r="B5">
            <v>1</v>
          </cell>
          <cell r="C5">
            <v>-26</v>
          </cell>
        </row>
        <row r="6">
          <cell r="A6" t="str">
            <v>GIROUX Nicole</v>
          </cell>
          <cell r="B6">
            <v>1</v>
          </cell>
          <cell r="C6">
            <v>-3</v>
          </cell>
        </row>
        <row r="7">
          <cell r="A7" t="str">
            <v>RIOUX Jocelyn</v>
          </cell>
          <cell r="B7">
            <v>3</v>
          </cell>
          <cell r="C7">
            <v>31</v>
          </cell>
        </row>
        <row r="8">
          <cell r="A8" t="str">
            <v>CARON Serge</v>
          </cell>
          <cell r="B8">
            <v>3</v>
          </cell>
          <cell r="C8">
            <v>100</v>
          </cell>
        </row>
        <row r="9">
          <cell r="A9" t="str">
            <v>LABRECQUE Guy</v>
          </cell>
          <cell r="B9">
            <v>3</v>
          </cell>
          <cell r="C9">
            <v>100</v>
          </cell>
        </row>
        <row r="10">
          <cell r="A10" t="str">
            <v>FRECHETTE Armande</v>
          </cell>
          <cell r="B10">
            <v>3</v>
          </cell>
          <cell r="C10">
            <v>66</v>
          </cell>
        </row>
        <row r="11">
          <cell r="A11" t="str">
            <v>L'AFRICAIN Louise</v>
          </cell>
          <cell r="B11">
            <v>1</v>
          </cell>
          <cell r="C11">
            <v>-100</v>
          </cell>
        </row>
        <row r="12">
          <cell r="A12" t="str">
            <v>DOCQUIER Daniel</v>
          </cell>
          <cell r="B12">
            <v>3</v>
          </cell>
          <cell r="C12">
            <v>48</v>
          </cell>
        </row>
        <row r="13">
          <cell r="A13" t="str">
            <v>LAUZON Amélie</v>
          </cell>
          <cell r="B13">
            <v>3</v>
          </cell>
          <cell r="C13">
            <v>81</v>
          </cell>
        </row>
        <row r="14">
          <cell r="A14" t="str">
            <v>HUOT Christiane</v>
          </cell>
          <cell r="B14">
            <v>1</v>
          </cell>
          <cell r="C14">
            <v>-100</v>
          </cell>
        </row>
        <row r="15">
          <cell r="A15" t="str">
            <v>EGGERMONT Louis</v>
          </cell>
          <cell r="B15">
            <v>3</v>
          </cell>
          <cell r="C15">
            <v>100</v>
          </cell>
        </row>
        <row r="16">
          <cell r="A16" t="str">
            <v>BOULIANNE Germain</v>
          </cell>
          <cell r="B16">
            <v>3</v>
          </cell>
          <cell r="C16">
            <v>31</v>
          </cell>
        </row>
        <row r="17">
          <cell r="A17" t="str">
            <v>FILLION Gaétan</v>
          </cell>
          <cell r="B17">
            <v>3</v>
          </cell>
          <cell r="C17">
            <v>26</v>
          </cell>
        </row>
        <row r="18">
          <cell r="A18" t="str">
            <v>DEGUIRE André</v>
          </cell>
          <cell r="B18">
            <v>3</v>
          </cell>
          <cell r="C18">
            <v>3</v>
          </cell>
        </row>
        <row r="19">
          <cell r="A19" t="str">
            <v>DESJARDINS Denis</v>
          </cell>
          <cell r="B19">
            <v>1</v>
          </cell>
          <cell r="C19">
            <v>-31</v>
          </cell>
        </row>
        <row r="20">
          <cell r="A20" t="str">
            <v>DUGAS Linda</v>
          </cell>
          <cell r="B20">
            <v>1</v>
          </cell>
          <cell r="C20">
            <v>-100</v>
          </cell>
        </row>
        <row r="21">
          <cell r="A21" t="str">
            <v>ROY Lise</v>
          </cell>
          <cell r="B21">
            <v>1</v>
          </cell>
          <cell r="C21">
            <v>-100</v>
          </cell>
        </row>
        <row r="22">
          <cell r="A22" t="str">
            <v>LACHANCE Jean-François</v>
          </cell>
          <cell r="B22">
            <v>1</v>
          </cell>
          <cell r="C22">
            <v>-66</v>
          </cell>
        </row>
        <row r="23">
          <cell r="A23" t="str">
            <v>PETITJEAN Daniel</v>
          </cell>
          <cell r="B23">
            <v>3</v>
          </cell>
          <cell r="C23">
            <v>100</v>
          </cell>
        </row>
        <row r="24">
          <cell r="A24" t="str">
            <v>FORTIN Régis</v>
          </cell>
          <cell r="B24">
            <v>1</v>
          </cell>
          <cell r="C24">
            <v>-48</v>
          </cell>
        </row>
        <row r="25">
          <cell r="A25" t="str">
            <v>DESJARDINS Monique</v>
          </cell>
          <cell r="B25">
            <v>1</v>
          </cell>
          <cell r="C25">
            <v>-81</v>
          </cell>
        </row>
        <row r="26">
          <cell r="A26" t="str">
            <v>DESJARDINS Francis</v>
          </cell>
          <cell r="B26">
            <v>3</v>
          </cell>
          <cell r="C26">
            <v>100</v>
          </cell>
        </row>
      </sheetData>
      <sheetData sheetId="27">
        <row r="2">
          <cell r="A2" t="str">
            <v>Joueur</v>
          </cell>
          <cell r="B2" t="str">
            <v>PM</v>
          </cell>
          <cell r="C2" t="str">
            <v>Pdep</v>
          </cell>
        </row>
        <row r="3">
          <cell r="A3" t="str">
            <v>FILLION Gaétan</v>
          </cell>
          <cell r="B3">
            <v>1</v>
          </cell>
          <cell r="C3">
            <v>-100</v>
          </cell>
        </row>
        <row r="4">
          <cell r="A4" t="str">
            <v>BOULIANNE Germain</v>
          </cell>
          <cell r="B4">
            <v>3</v>
          </cell>
          <cell r="C4">
            <v>74</v>
          </cell>
        </row>
        <row r="5">
          <cell r="A5" t="str">
            <v>DEGUIRE André</v>
          </cell>
          <cell r="B5">
            <v>3</v>
          </cell>
          <cell r="C5">
            <v>9</v>
          </cell>
        </row>
        <row r="6">
          <cell r="A6" t="str">
            <v>BOUCHARD Marcelle</v>
          </cell>
          <cell r="B6">
            <v>1</v>
          </cell>
          <cell r="C6">
            <v>-100</v>
          </cell>
        </row>
        <row r="7">
          <cell r="A7" t="str">
            <v>AUCLAIR Jean-Pierre</v>
          </cell>
          <cell r="B7">
            <v>3</v>
          </cell>
          <cell r="C7">
            <v>19</v>
          </cell>
        </row>
        <row r="8">
          <cell r="A8" t="str">
            <v>GIROUX Nicole</v>
          </cell>
          <cell r="B8">
            <v>1</v>
          </cell>
          <cell r="C8">
            <v>-49</v>
          </cell>
        </row>
        <row r="9">
          <cell r="A9" t="str">
            <v>LABRECQUE Guy</v>
          </cell>
          <cell r="B9">
            <v>1</v>
          </cell>
          <cell r="C9">
            <v>-100</v>
          </cell>
        </row>
        <row r="10">
          <cell r="A10" t="str">
            <v>DESJARDINS Francis</v>
          </cell>
          <cell r="B10">
            <v>3</v>
          </cell>
          <cell r="C10">
            <v>100</v>
          </cell>
        </row>
        <row r="11">
          <cell r="A11" t="str">
            <v>LAUZON Amélie</v>
          </cell>
          <cell r="B11">
            <v>1</v>
          </cell>
          <cell r="C11">
            <v>-81</v>
          </cell>
        </row>
        <row r="12">
          <cell r="A12" t="str">
            <v>DESJARDINS Monique</v>
          </cell>
          <cell r="B12">
            <v>3</v>
          </cell>
          <cell r="C12">
            <v>100</v>
          </cell>
        </row>
        <row r="13">
          <cell r="A13" t="str">
            <v>ROY Lise</v>
          </cell>
          <cell r="B13">
            <v>3</v>
          </cell>
          <cell r="C13">
            <v>66</v>
          </cell>
        </row>
        <row r="14">
          <cell r="A14" t="str">
            <v>LACHANCE Jean-François</v>
          </cell>
          <cell r="B14">
            <v>3</v>
          </cell>
          <cell r="C14">
            <v>78</v>
          </cell>
        </row>
        <row r="15">
          <cell r="A15" t="str">
            <v>EGGERMONT Louis</v>
          </cell>
          <cell r="B15">
            <v>3</v>
          </cell>
          <cell r="C15">
            <v>100</v>
          </cell>
        </row>
        <row r="16">
          <cell r="A16" t="str">
            <v>CARON Serge</v>
          </cell>
          <cell r="B16">
            <v>1</v>
          </cell>
          <cell r="C16">
            <v>-74</v>
          </cell>
        </row>
        <row r="17">
          <cell r="A17" t="str">
            <v>RIOUX Jocelyn</v>
          </cell>
          <cell r="B17">
            <v>1</v>
          </cell>
          <cell r="C17">
            <v>-9</v>
          </cell>
        </row>
        <row r="18">
          <cell r="A18" t="str">
            <v>PLOURDE Céline</v>
          </cell>
          <cell r="B18">
            <v>3</v>
          </cell>
          <cell r="C18">
            <v>100</v>
          </cell>
        </row>
        <row r="19">
          <cell r="A19" t="str">
            <v>DOCQUIER Daniel</v>
          </cell>
          <cell r="B19">
            <v>1</v>
          </cell>
          <cell r="C19">
            <v>-19</v>
          </cell>
        </row>
        <row r="20">
          <cell r="A20" t="str">
            <v>DUGAS Linda</v>
          </cell>
          <cell r="B20">
            <v>3</v>
          </cell>
          <cell r="C20">
            <v>49</v>
          </cell>
        </row>
        <row r="21">
          <cell r="A21" t="str">
            <v>DESJARDINS Denis</v>
          </cell>
          <cell r="B21">
            <v>3</v>
          </cell>
          <cell r="C21">
            <v>100</v>
          </cell>
        </row>
        <row r="22">
          <cell r="A22" t="str">
            <v>PETITJEAN Daniel</v>
          </cell>
          <cell r="B22">
            <v>1</v>
          </cell>
          <cell r="C22">
            <v>-100</v>
          </cell>
        </row>
        <row r="23">
          <cell r="A23" t="str">
            <v>FRECHETTE Armande</v>
          </cell>
          <cell r="B23">
            <v>3</v>
          </cell>
          <cell r="C23">
            <v>81</v>
          </cell>
        </row>
        <row r="24">
          <cell r="A24" t="str">
            <v>FORTIN Régis</v>
          </cell>
          <cell r="B24">
            <v>1</v>
          </cell>
          <cell r="C24">
            <v>-100</v>
          </cell>
        </row>
        <row r="25">
          <cell r="A25" t="str">
            <v>HUOT Christiane</v>
          </cell>
          <cell r="B25">
            <v>1</v>
          </cell>
          <cell r="C25">
            <v>-66</v>
          </cell>
        </row>
        <row r="26">
          <cell r="A26" t="str">
            <v>L'AFRICAIN Louise</v>
          </cell>
          <cell r="B26">
            <v>1</v>
          </cell>
          <cell r="C26">
            <v>-78</v>
          </cell>
        </row>
      </sheetData>
      <sheetData sheetId="28">
        <row r="2">
          <cell r="A2" t="str">
            <v>Joueur</v>
          </cell>
          <cell r="B2" t="str">
            <v>PM</v>
          </cell>
          <cell r="C2" t="str">
            <v>Pdep</v>
          </cell>
        </row>
        <row r="3">
          <cell r="A3" t="str">
            <v>EGGERMONT Louis</v>
          </cell>
          <cell r="B3">
            <v>3</v>
          </cell>
          <cell r="C3">
            <v>27</v>
          </cell>
        </row>
        <row r="4">
          <cell r="A4" t="str">
            <v>BOULIANNE Germain</v>
          </cell>
          <cell r="B4">
            <v>3</v>
          </cell>
          <cell r="C4">
            <v>59</v>
          </cell>
        </row>
        <row r="5">
          <cell r="A5" t="str">
            <v>DESJARDINS Denis</v>
          </cell>
          <cell r="B5">
            <v>3</v>
          </cell>
          <cell r="C5">
            <v>100</v>
          </cell>
        </row>
        <row r="6">
          <cell r="A6" t="str">
            <v>DUGAS Linda</v>
          </cell>
          <cell r="B6">
            <v>1</v>
          </cell>
          <cell r="C6">
            <v>-100</v>
          </cell>
        </row>
        <row r="7">
          <cell r="A7" t="str">
            <v>RIOUX Jocelyn</v>
          </cell>
          <cell r="B7">
            <v>3</v>
          </cell>
          <cell r="C7">
            <v>100</v>
          </cell>
        </row>
        <row r="8">
          <cell r="A8" t="str">
            <v>FRECHETTE Armande</v>
          </cell>
          <cell r="B8">
            <v>1</v>
          </cell>
          <cell r="C8">
            <v>-87</v>
          </cell>
        </row>
        <row r="9">
          <cell r="A9" t="str">
            <v>GIROUX Nicole</v>
          </cell>
          <cell r="B9">
            <v>3</v>
          </cell>
          <cell r="C9">
            <v>100</v>
          </cell>
        </row>
        <row r="10">
          <cell r="A10" t="str">
            <v>FORTIN Régis</v>
          </cell>
          <cell r="B10">
            <v>3</v>
          </cell>
          <cell r="C10">
            <v>40</v>
          </cell>
        </row>
        <row r="11">
          <cell r="A11" t="str">
            <v>LAUZON Amélie</v>
          </cell>
          <cell r="B11">
            <v>3</v>
          </cell>
          <cell r="C11">
            <v>100</v>
          </cell>
        </row>
        <row r="12">
          <cell r="A12" t="str">
            <v>PETITJEAN Daniel</v>
          </cell>
          <cell r="B12">
            <v>3</v>
          </cell>
          <cell r="C12">
            <v>100</v>
          </cell>
        </row>
        <row r="13">
          <cell r="A13" t="str">
            <v>DESJARDINS Monique</v>
          </cell>
          <cell r="B13">
            <v>1</v>
          </cell>
          <cell r="C13">
            <v>-77</v>
          </cell>
        </row>
        <row r="14">
          <cell r="A14" t="str">
            <v>HUOT Christiane</v>
          </cell>
          <cell r="B14">
            <v>1</v>
          </cell>
          <cell r="C14">
            <v>-52</v>
          </cell>
        </row>
        <row r="15">
          <cell r="A15" t="str">
            <v>PLOURDE Céline</v>
          </cell>
          <cell r="B15">
            <v>1</v>
          </cell>
          <cell r="C15">
            <v>-27</v>
          </cell>
        </row>
        <row r="16">
          <cell r="A16" t="str">
            <v>DEGUIRE André</v>
          </cell>
          <cell r="B16">
            <v>1</v>
          </cell>
          <cell r="C16">
            <v>-59</v>
          </cell>
        </row>
        <row r="17">
          <cell r="A17" t="str">
            <v>FILLION Gaétan</v>
          </cell>
          <cell r="B17">
            <v>1</v>
          </cell>
          <cell r="C17">
            <v>-100</v>
          </cell>
        </row>
        <row r="18">
          <cell r="A18" t="str">
            <v>DESJARDINS Francis</v>
          </cell>
          <cell r="B18">
            <v>3</v>
          </cell>
          <cell r="C18">
            <v>100</v>
          </cell>
        </row>
        <row r="19">
          <cell r="A19" t="str">
            <v>AUCLAIR Jean-Pierre</v>
          </cell>
          <cell r="B19">
            <v>1</v>
          </cell>
          <cell r="C19">
            <v>-100</v>
          </cell>
        </row>
        <row r="20">
          <cell r="A20" t="str">
            <v>CARON Serge</v>
          </cell>
          <cell r="B20">
            <v>3</v>
          </cell>
          <cell r="C20">
            <v>87</v>
          </cell>
        </row>
        <row r="21">
          <cell r="A21" t="str">
            <v>BOUCHARD Marcelle</v>
          </cell>
          <cell r="B21">
            <v>1</v>
          </cell>
          <cell r="C21">
            <v>-100</v>
          </cell>
        </row>
        <row r="22">
          <cell r="A22" t="str">
            <v>ROY Lise</v>
          </cell>
          <cell r="B22">
            <v>1</v>
          </cell>
          <cell r="C22">
            <v>-40</v>
          </cell>
        </row>
        <row r="23">
          <cell r="A23" t="str">
            <v>LABRECQUE Guy</v>
          </cell>
          <cell r="B23">
            <v>1</v>
          </cell>
          <cell r="C23">
            <v>-100</v>
          </cell>
        </row>
        <row r="24">
          <cell r="A24" t="str">
            <v>DOCQUIER Daniel</v>
          </cell>
          <cell r="B24">
            <v>1</v>
          </cell>
          <cell r="C24">
            <v>-100</v>
          </cell>
        </row>
        <row r="25">
          <cell r="A25" t="str">
            <v>LACHANCE Jean-François</v>
          </cell>
          <cell r="B25">
            <v>3</v>
          </cell>
          <cell r="C25">
            <v>77</v>
          </cell>
        </row>
        <row r="26">
          <cell r="A26" t="str">
            <v>L'AFRICAIN Louise</v>
          </cell>
          <cell r="B26">
            <v>3</v>
          </cell>
          <cell r="C26">
            <v>52</v>
          </cell>
        </row>
      </sheetData>
      <sheetData sheetId="29">
        <row r="2">
          <cell r="A2" t="str">
            <v>Joueur</v>
          </cell>
          <cell r="B2" t="str">
            <v>PM</v>
          </cell>
          <cell r="C2" t="str">
            <v>Pdep</v>
          </cell>
        </row>
        <row r="3">
          <cell r="A3" t="str">
            <v>EGGERMONT Louis</v>
          </cell>
          <cell r="B3">
            <v>1</v>
          </cell>
          <cell r="C3">
            <v>-48</v>
          </cell>
        </row>
        <row r="4">
          <cell r="A4" t="str">
            <v>PLOURDE Céline</v>
          </cell>
          <cell r="B4">
            <v>1</v>
          </cell>
          <cell r="C4">
            <v>-100</v>
          </cell>
        </row>
        <row r="5">
          <cell r="A5" t="str">
            <v>DESJARDINS Francis</v>
          </cell>
          <cell r="B5">
            <v>3</v>
          </cell>
          <cell r="C5">
            <v>100</v>
          </cell>
        </row>
        <row r="6">
          <cell r="A6" t="str">
            <v>CARON Serge</v>
          </cell>
          <cell r="B6">
            <v>3</v>
          </cell>
          <cell r="C6">
            <v>100</v>
          </cell>
        </row>
        <row r="7">
          <cell r="A7" t="str">
            <v>FILLION Gaétan</v>
          </cell>
          <cell r="B7">
            <v>1</v>
          </cell>
          <cell r="C7">
            <v>-45</v>
          </cell>
        </row>
        <row r="8">
          <cell r="A8" t="str">
            <v>DUGAS Linda</v>
          </cell>
          <cell r="B8">
            <v>1</v>
          </cell>
          <cell r="C8">
            <v>-100</v>
          </cell>
        </row>
        <row r="9">
          <cell r="A9" t="str">
            <v>FRECHETTE Armande</v>
          </cell>
          <cell r="B9">
            <v>1</v>
          </cell>
          <cell r="C9">
            <v>-100</v>
          </cell>
        </row>
        <row r="10">
          <cell r="A10" t="str">
            <v>LACHANCE Jean-François</v>
          </cell>
          <cell r="B10">
            <v>3</v>
          </cell>
          <cell r="C10">
            <v>100</v>
          </cell>
        </row>
        <row r="11">
          <cell r="A11" t="str">
            <v>ROY Lise</v>
          </cell>
          <cell r="B11">
            <v>1</v>
          </cell>
          <cell r="C11">
            <v>-100</v>
          </cell>
        </row>
        <row r="12">
          <cell r="A12" t="str">
            <v>HUOT Christiane</v>
          </cell>
          <cell r="B12">
            <v>1</v>
          </cell>
          <cell r="C12">
            <v>-100</v>
          </cell>
        </row>
        <row r="13">
          <cell r="A13" t="str">
            <v>DOCQUIER Daniel</v>
          </cell>
          <cell r="B13">
            <v>1</v>
          </cell>
          <cell r="C13">
            <v>-5</v>
          </cell>
        </row>
        <row r="14">
          <cell r="A14" t="str">
            <v>LABRECQUE Guy</v>
          </cell>
          <cell r="B14">
            <v>1</v>
          </cell>
          <cell r="C14">
            <v>-84</v>
          </cell>
        </row>
        <row r="15">
          <cell r="A15" t="str">
            <v>BOULIANNE Germain</v>
          </cell>
          <cell r="B15">
            <v>3</v>
          </cell>
          <cell r="C15">
            <v>48</v>
          </cell>
        </row>
        <row r="16">
          <cell r="A16" t="str">
            <v>DESJARDINS Denis</v>
          </cell>
          <cell r="B16">
            <v>3</v>
          </cell>
          <cell r="C16">
            <v>100</v>
          </cell>
        </row>
        <row r="17">
          <cell r="A17" t="str">
            <v>DEGUIRE André</v>
          </cell>
          <cell r="B17">
            <v>1</v>
          </cell>
          <cell r="C17">
            <v>-100</v>
          </cell>
        </row>
        <row r="18">
          <cell r="A18" t="str">
            <v>RIOUX Jocelyn</v>
          </cell>
          <cell r="B18">
            <v>1</v>
          </cell>
          <cell r="C18">
            <v>-100</v>
          </cell>
        </row>
        <row r="19">
          <cell r="A19" t="str">
            <v>GIROUX Nicole</v>
          </cell>
          <cell r="B19">
            <v>3</v>
          </cell>
          <cell r="C19">
            <v>45</v>
          </cell>
        </row>
        <row r="20">
          <cell r="A20" t="str">
            <v>LAUZON Amélie</v>
          </cell>
          <cell r="B20">
            <v>3</v>
          </cell>
          <cell r="C20">
            <v>100</v>
          </cell>
        </row>
        <row r="21">
          <cell r="A21" t="str">
            <v>AUCLAIR Jean-Pierre</v>
          </cell>
          <cell r="B21">
            <v>3</v>
          </cell>
          <cell r="C21">
            <v>100</v>
          </cell>
        </row>
        <row r="22">
          <cell r="A22" t="str">
            <v>PETITJEAN Daniel</v>
          </cell>
          <cell r="B22">
            <v>1</v>
          </cell>
          <cell r="C22">
            <v>-100</v>
          </cell>
        </row>
        <row r="23">
          <cell r="A23" t="str">
            <v>L'AFRICAIN Louise</v>
          </cell>
          <cell r="B23">
            <v>3</v>
          </cell>
          <cell r="C23">
            <v>100</v>
          </cell>
        </row>
        <row r="24">
          <cell r="A24" t="str">
            <v>DESJARDINS Monique</v>
          </cell>
          <cell r="B24">
            <v>3</v>
          </cell>
          <cell r="C24">
            <v>100</v>
          </cell>
        </row>
        <row r="25">
          <cell r="A25" t="str">
            <v>BOUCHARD Marcelle</v>
          </cell>
          <cell r="B25">
            <v>3</v>
          </cell>
          <cell r="C25">
            <v>5</v>
          </cell>
        </row>
        <row r="26">
          <cell r="A26" t="str">
            <v>FORTIN Régis</v>
          </cell>
          <cell r="B26">
            <v>3</v>
          </cell>
          <cell r="C26">
            <v>84</v>
          </cell>
        </row>
      </sheetData>
      <sheetData sheetId="30">
        <row r="2">
          <cell r="A2" t="str">
            <v>Joueur</v>
          </cell>
          <cell r="B2" t="str">
            <v>PM</v>
          </cell>
          <cell r="C2" t="str">
            <v>Pdep</v>
          </cell>
        </row>
        <row r="3">
          <cell r="A3" t="str">
            <v>PETITJEAN Daniel</v>
          </cell>
        </row>
        <row r="4">
          <cell r="A4" t="str">
            <v>EGGERMONT Louis</v>
          </cell>
        </row>
        <row r="5">
          <cell r="A5" t="str">
            <v>DEGUIRE André</v>
          </cell>
        </row>
        <row r="6">
          <cell r="A6" t="str">
            <v>DESJARDINS Francis</v>
          </cell>
        </row>
        <row r="7">
          <cell r="A7" t="str">
            <v>LACHANCE Jean-François</v>
          </cell>
        </row>
        <row r="8">
          <cell r="A8" t="str">
            <v>BOULIANNE Germain</v>
          </cell>
        </row>
        <row r="9">
          <cell r="A9" t="str">
            <v>DESJARDINS Denis</v>
          </cell>
        </row>
        <row r="10">
          <cell r="A10" t="str">
            <v>RIOUX Jocelyn</v>
          </cell>
        </row>
        <row r="11">
          <cell r="A11" t="str">
            <v>DESJARDINS Monique</v>
          </cell>
        </row>
        <row r="12">
          <cell r="A12" t="str">
            <v>LAUZON Amélie</v>
          </cell>
        </row>
        <row r="13">
          <cell r="A13" t="str">
            <v>FRECHETTE Armande</v>
          </cell>
        </row>
        <row r="14">
          <cell r="A14" t="str">
            <v>AUCLAIR Jean-Pierre</v>
          </cell>
        </row>
        <row r="15">
          <cell r="A15" t="str">
            <v>CARON Serge</v>
          </cell>
        </row>
        <row r="16">
          <cell r="A16" t="str">
            <v>DOCQUIER Daniel</v>
          </cell>
        </row>
        <row r="17">
          <cell r="A17" t="str">
            <v>LABRECQUE Guy</v>
          </cell>
        </row>
        <row r="18">
          <cell r="A18" t="str">
            <v>PLOURDE Céline</v>
          </cell>
        </row>
        <row r="19">
          <cell r="A19" t="str">
            <v>FORTIN Régis</v>
          </cell>
        </row>
        <row r="20">
          <cell r="A20" t="str">
            <v>GIROUX Nicole</v>
          </cell>
        </row>
        <row r="21">
          <cell r="A21" t="str">
            <v>DUGAS Linda</v>
          </cell>
        </row>
        <row r="22">
          <cell r="A22" t="str">
            <v>HUOT Christiane</v>
          </cell>
        </row>
        <row r="23">
          <cell r="A23" t="str">
            <v>L'AFRICAIN Louise</v>
          </cell>
        </row>
        <row r="24">
          <cell r="A24" t="str">
            <v>FILLION Gaétan</v>
          </cell>
        </row>
        <row r="25">
          <cell r="A25" t="str">
            <v>BOUCHARD Marcelle</v>
          </cell>
        </row>
        <row r="26">
          <cell r="A26" t="str">
            <v>ROY Lise</v>
          </cell>
        </row>
      </sheetData>
      <sheetData sheetId="31">
        <row r="2">
          <cell r="A2" t="str">
            <v>Joueur</v>
          </cell>
          <cell r="B2" t="str">
            <v>PM</v>
          </cell>
          <cell r="C2" t="str">
            <v>Pdep</v>
          </cell>
        </row>
        <row r="3">
          <cell r="A3" t="str">
            <v>PETITJEAN Daniel</v>
          </cell>
        </row>
        <row r="4">
          <cell r="A4" t="str">
            <v>EGGERMONT Louis</v>
          </cell>
        </row>
        <row r="5">
          <cell r="A5" t="str">
            <v>DEGUIRE André</v>
          </cell>
        </row>
        <row r="6">
          <cell r="A6" t="str">
            <v>DESJARDINS Francis</v>
          </cell>
        </row>
        <row r="7">
          <cell r="A7" t="str">
            <v>LACHANCE Jean-François</v>
          </cell>
        </row>
        <row r="8">
          <cell r="A8" t="str">
            <v>BOULIANNE Germain</v>
          </cell>
        </row>
        <row r="9">
          <cell r="A9" t="str">
            <v>DESJARDINS Denis</v>
          </cell>
        </row>
        <row r="10">
          <cell r="A10" t="str">
            <v>RIOUX Jocelyn</v>
          </cell>
        </row>
        <row r="11">
          <cell r="A11" t="str">
            <v>DESJARDINS Monique</v>
          </cell>
        </row>
        <row r="12">
          <cell r="A12" t="str">
            <v>LAUZON Amélie</v>
          </cell>
        </row>
        <row r="13">
          <cell r="A13" t="str">
            <v>FRECHETTE Armande</v>
          </cell>
        </row>
        <row r="14">
          <cell r="A14" t="str">
            <v>AUCLAIR Jean-Pierre</v>
          </cell>
        </row>
        <row r="15">
          <cell r="A15" t="str">
            <v>CARON Serge</v>
          </cell>
        </row>
        <row r="16">
          <cell r="A16" t="str">
            <v>DOCQUIER Daniel</v>
          </cell>
        </row>
        <row r="17">
          <cell r="A17" t="str">
            <v>LABRECQUE Guy</v>
          </cell>
        </row>
        <row r="18">
          <cell r="A18" t="str">
            <v>PLOURDE Céline</v>
          </cell>
        </row>
        <row r="19">
          <cell r="A19" t="str">
            <v>FORTIN Régis</v>
          </cell>
        </row>
        <row r="20">
          <cell r="A20" t="str">
            <v>GIROUX Nicole</v>
          </cell>
        </row>
        <row r="21">
          <cell r="A21" t="str">
            <v>DUGAS Linda</v>
          </cell>
        </row>
        <row r="22">
          <cell r="A22" t="str">
            <v>HUOT Christiane</v>
          </cell>
        </row>
        <row r="23">
          <cell r="A23" t="str">
            <v>L'AFRICAIN Louise</v>
          </cell>
        </row>
        <row r="24">
          <cell r="A24" t="str">
            <v>FILLION Gaétan</v>
          </cell>
        </row>
        <row r="25">
          <cell r="A25" t="str">
            <v>BOUCHARD Marcelle</v>
          </cell>
        </row>
        <row r="26">
          <cell r="A26" t="str">
            <v>ROY Lise</v>
          </cell>
        </row>
      </sheetData>
      <sheetData sheetId="32">
        <row r="2">
          <cell r="A2" t="str">
            <v>Joueur</v>
          </cell>
          <cell r="B2" t="str">
            <v>PM</v>
          </cell>
          <cell r="C2" t="str">
            <v>Pdep</v>
          </cell>
        </row>
        <row r="3">
          <cell r="A3" t="str">
            <v>PETITJEAN Daniel</v>
          </cell>
        </row>
        <row r="4">
          <cell r="A4" t="str">
            <v>EGGERMONT Louis</v>
          </cell>
        </row>
        <row r="5">
          <cell r="A5" t="str">
            <v>DEGUIRE André</v>
          </cell>
        </row>
        <row r="6">
          <cell r="A6" t="str">
            <v>DESJARDINS Francis</v>
          </cell>
        </row>
        <row r="7">
          <cell r="A7" t="str">
            <v>LACHANCE Jean-François</v>
          </cell>
        </row>
        <row r="8">
          <cell r="A8" t="str">
            <v>BOULIANNE Germain</v>
          </cell>
        </row>
        <row r="9">
          <cell r="A9" t="str">
            <v>DESJARDINS Denis</v>
          </cell>
        </row>
        <row r="10">
          <cell r="A10" t="str">
            <v>RIOUX Jocelyn</v>
          </cell>
        </row>
        <row r="11">
          <cell r="A11" t="str">
            <v>DESJARDINS Monique</v>
          </cell>
        </row>
        <row r="12">
          <cell r="A12" t="str">
            <v>LAUZON Amélie</v>
          </cell>
        </row>
        <row r="13">
          <cell r="A13" t="str">
            <v>FRECHETTE Armande</v>
          </cell>
        </row>
        <row r="14">
          <cell r="A14" t="str">
            <v>AUCLAIR Jean-Pierre</v>
          </cell>
        </row>
        <row r="15">
          <cell r="A15" t="str">
            <v>CARON Serge</v>
          </cell>
        </row>
        <row r="16">
          <cell r="A16" t="str">
            <v>DOCQUIER Daniel</v>
          </cell>
        </row>
        <row r="17">
          <cell r="A17" t="str">
            <v>LABRECQUE Guy</v>
          </cell>
        </row>
        <row r="18">
          <cell r="A18" t="str">
            <v>PLOURDE Céline</v>
          </cell>
        </row>
        <row r="19">
          <cell r="A19" t="str">
            <v>FORTIN Régis</v>
          </cell>
        </row>
        <row r="20">
          <cell r="A20" t="str">
            <v>GIROUX Nicole</v>
          </cell>
        </row>
        <row r="21">
          <cell r="A21" t="str">
            <v>DUGAS Linda</v>
          </cell>
        </row>
        <row r="22">
          <cell r="A22" t="str">
            <v>HUOT Christiane</v>
          </cell>
        </row>
        <row r="23">
          <cell r="A23" t="str">
            <v>L'AFRICAIN Louise</v>
          </cell>
        </row>
        <row r="24">
          <cell r="A24" t="str">
            <v>FILLION Gaétan</v>
          </cell>
        </row>
        <row r="25">
          <cell r="A25" t="str">
            <v>BOUCHARD Marcelle</v>
          </cell>
        </row>
        <row r="26">
          <cell r="A26" t="str">
            <v>ROY Lise</v>
          </cell>
        </row>
      </sheetData>
      <sheetData sheetId="33">
        <row r="2">
          <cell r="A2" t="str">
            <v>Joueur</v>
          </cell>
          <cell r="B2" t="str">
            <v>PM</v>
          </cell>
          <cell r="C2" t="str">
            <v>Pdep</v>
          </cell>
        </row>
        <row r="3">
          <cell r="A3" t="str">
            <v>PETITJEAN Daniel</v>
          </cell>
        </row>
        <row r="4">
          <cell r="A4" t="str">
            <v>EGGERMONT Louis</v>
          </cell>
        </row>
        <row r="5">
          <cell r="A5" t="str">
            <v>DEGUIRE André</v>
          </cell>
        </row>
        <row r="6">
          <cell r="A6" t="str">
            <v>DESJARDINS Francis</v>
          </cell>
        </row>
        <row r="7">
          <cell r="A7" t="str">
            <v>LACHANCE Jean-François</v>
          </cell>
        </row>
        <row r="8">
          <cell r="A8" t="str">
            <v>BOULIANNE Germain</v>
          </cell>
        </row>
        <row r="9">
          <cell r="A9" t="str">
            <v>DESJARDINS Denis</v>
          </cell>
        </row>
        <row r="10">
          <cell r="A10" t="str">
            <v>RIOUX Jocelyn</v>
          </cell>
        </row>
        <row r="11">
          <cell r="A11" t="str">
            <v>DESJARDINS Monique</v>
          </cell>
        </row>
        <row r="12">
          <cell r="A12" t="str">
            <v>LAUZON Amélie</v>
          </cell>
        </row>
        <row r="13">
          <cell r="A13" t="str">
            <v>FRECHETTE Armande</v>
          </cell>
        </row>
        <row r="14">
          <cell r="A14" t="str">
            <v>AUCLAIR Jean-Pierre</v>
          </cell>
        </row>
        <row r="15">
          <cell r="A15" t="str">
            <v>CARON Serge</v>
          </cell>
        </row>
        <row r="16">
          <cell r="A16" t="str">
            <v>DOCQUIER Daniel</v>
          </cell>
        </row>
        <row r="17">
          <cell r="A17" t="str">
            <v>LABRECQUE Guy</v>
          </cell>
        </row>
        <row r="18">
          <cell r="A18" t="str">
            <v>PLOURDE Céline</v>
          </cell>
        </row>
        <row r="19">
          <cell r="A19" t="str">
            <v>FORTIN Régis</v>
          </cell>
        </row>
        <row r="20">
          <cell r="A20" t="str">
            <v>GIROUX Nicole</v>
          </cell>
        </row>
        <row r="21">
          <cell r="A21" t="str">
            <v>DUGAS Linda</v>
          </cell>
        </row>
        <row r="22">
          <cell r="A22" t="str">
            <v>HUOT Christiane</v>
          </cell>
        </row>
        <row r="23">
          <cell r="A23" t="str">
            <v>L'AFRICAIN Louise</v>
          </cell>
        </row>
        <row r="24">
          <cell r="A24" t="str">
            <v>FILLION Gaétan</v>
          </cell>
        </row>
        <row r="25">
          <cell r="A25" t="str">
            <v>BOUCHARD Marcelle</v>
          </cell>
        </row>
        <row r="26">
          <cell r="A26" t="str">
            <v>ROY Lise</v>
          </cell>
        </row>
      </sheetData>
      <sheetData sheetId="34">
        <row r="2">
          <cell r="A2" t="str">
            <v>Joueur</v>
          </cell>
          <cell r="B2" t="str">
            <v>PM</v>
          </cell>
          <cell r="C2" t="str">
            <v>Pdep</v>
          </cell>
        </row>
        <row r="3">
          <cell r="A3" t="str">
            <v>PETITJEAN Daniel</v>
          </cell>
        </row>
        <row r="4">
          <cell r="A4" t="str">
            <v>EGGERMONT Louis</v>
          </cell>
        </row>
        <row r="5">
          <cell r="A5" t="str">
            <v>DEGUIRE André</v>
          </cell>
        </row>
        <row r="6">
          <cell r="A6" t="str">
            <v>DESJARDINS Francis</v>
          </cell>
        </row>
        <row r="7">
          <cell r="A7" t="str">
            <v>LACHANCE Jean-François</v>
          </cell>
        </row>
        <row r="8">
          <cell r="A8" t="str">
            <v>BOULIANNE Germain</v>
          </cell>
        </row>
        <row r="9">
          <cell r="A9" t="str">
            <v>DESJARDINS Denis</v>
          </cell>
        </row>
        <row r="10">
          <cell r="A10" t="str">
            <v>RIOUX Jocelyn</v>
          </cell>
        </row>
        <row r="11">
          <cell r="A11" t="str">
            <v>DESJARDINS Monique</v>
          </cell>
        </row>
        <row r="12">
          <cell r="A12" t="str">
            <v>LAUZON Amélie</v>
          </cell>
        </row>
        <row r="13">
          <cell r="A13" t="str">
            <v>FRECHETTE Armande</v>
          </cell>
        </row>
        <row r="14">
          <cell r="A14" t="str">
            <v>AUCLAIR Jean-Pierre</v>
          </cell>
        </row>
        <row r="15">
          <cell r="A15" t="str">
            <v>CARON Serge</v>
          </cell>
        </row>
        <row r="16">
          <cell r="A16" t="str">
            <v>DOCQUIER Daniel</v>
          </cell>
        </row>
        <row r="17">
          <cell r="A17" t="str">
            <v>LABRECQUE Guy</v>
          </cell>
        </row>
        <row r="18">
          <cell r="A18" t="str">
            <v>PLOURDE Céline</v>
          </cell>
        </row>
        <row r="19">
          <cell r="A19" t="str">
            <v>FORTIN Régis</v>
          </cell>
        </row>
        <row r="20">
          <cell r="A20" t="str">
            <v>GIROUX Nicole</v>
          </cell>
        </row>
        <row r="21">
          <cell r="A21" t="str">
            <v>DUGAS Linda</v>
          </cell>
        </row>
        <row r="22">
          <cell r="A22" t="str">
            <v>HUOT Christiane</v>
          </cell>
        </row>
        <row r="23">
          <cell r="A23" t="str">
            <v>L'AFRICAIN Louise</v>
          </cell>
        </row>
        <row r="24">
          <cell r="A24" t="str">
            <v>FILLION Gaétan</v>
          </cell>
        </row>
        <row r="25">
          <cell r="A25" t="str">
            <v>BOUCHARD Marcelle</v>
          </cell>
        </row>
        <row r="26">
          <cell r="A26" t="str">
            <v>ROY Lise</v>
          </cell>
        </row>
      </sheetData>
      <sheetData sheetId="35">
        <row r="2">
          <cell r="A2" t="str">
            <v>Joueur</v>
          </cell>
          <cell r="B2" t="str">
            <v>PM</v>
          </cell>
          <cell r="C2" t="str">
            <v>Pdep</v>
          </cell>
        </row>
        <row r="3">
          <cell r="A3" t="str">
            <v>PETITJEAN Daniel</v>
          </cell>
        </row>
        <row r="4">
          <cell r="A4" t="str">
            <v>EGGERMONT Louis</v>
          </cell>
        </row>
        <row r="5">
          <cell r="A5" t="str">
            <v>DEGUIRE André</v>
          </cell>
        </row>
        <row r="6">
          <cell r="A6" t="str">
            <v>DESJARDINS Francis</v>
          </cell>
        </row>
        <row r="7">
          <cell r="A7" t="str">
            <v>LACHANCE Jean-François</v>
          </cell>
        </row>
        <row r="8">
          <cell r="A8" t="str">
            <v>BOULIANNE Germain</v>
          </cell>
        </row>
        <row r="9">
          <cell r="A9" t="str">
            <v>DESJARDINS Denis</v>
          </cell>
        </row>
        <row r="10">
          <cell r="A10" t="str">
            <v>RIOUX Jocelyn</v>
          </cell>
        </row>
        <row r="11">
          <cell r="A11" t="str">
            <v>DESJARDINS Monique</v>
          </cell>
        </row>
        <row r="12">
          <cell r="A12" t="str">
            <v>LAUZON Amélie</v>
          </cell>
        </row>
        <row r="13">
          <cell r="A13" t="str">
            <v>FRECHETTE Armande</v>
          </cell>
        </row>
        <row r="14">
          <cell r="A14" t="str">
            <v>AUCLAIR Jean-Pierre</v>
          </cell>
        </row>
        <row r="15">
          <cell r="A15" t="str">
            <v>CARON Serge</v>
          </cell>
        </row>
        <row r="16">
          <cell r="A16" t="str">
            <v>DOCQUIER Daniel</v>
          </cell>
        </row>
        <row r="17">
          <cell r="A17" t="str">
            <v>LABRECQUE Guy</v>
          </cell>
        </row>
        <row r="18">
          <cell r="A18" t="str">
            <v>PLOURDE Céline</v>
          </cell>
        </row>
        <row r="19">
          <cell r="A19" t="str">
            <v>FORTIN Régis</v>
          </cell>
        </row>
        <row r="20">
          <cell r="A20" t="str">
            <v>GIROUX Nicole</v>
          </cell>
        </row>
        <row r="21">
          <cell r="A21" t="str">
            <v>DUGAS Linda</v>
          </cell>
        </row>
        <row r="22">
          <cell r="A22" t="str">
            <v>HUOT Christiane</v>
          </cell>
        </row>
        <row r="23">
          <cell r="A23" t="str">
            <v>L'AFRICAIN Louise</v>
          </cell>
        </row>
        <row r="24">
          <cell r="A24" t="str">
            <v>FILLION Gaétan</v>
          </cell>
        </row>
        <row r="25">
          <cell r="A25" t="str">
            <v>BOUCHARD Marcelle</v>
          </cell>
        </row>
        <row r="26">
          <cell r="A26" t="str">
            <v>ROY Lise</v>
          </cell>
        </row>
      </sheetData>
      <sheetData sheetId="36">
        <row r="2">
          <cell r="A2" t="str">
            <v>Joueur</v>
          </cell>
          <cell r="B2" t="str">
            <v>PM</v>
          </cell>
          <cell r="C2" t="str">
            <v>Pdep</v>
          </cell>
        </row>
        <row r="3">
          <cell r="A3" t="str">
            <v>PETITJEAN Daniel</v>
          </cell>
        </row>
        <row r="4">
          <cell r="A4" t="str">
            <v>EGGERMONT Louis</v>
          </cell>
        </row>
        <row r="5">
          <cell r="A5" t="str">
            <v>DEGUIRE André</v>
          </cell>
        </row>
        <row r="6">
          <cell r="A6" t="str">
            <v>DESJARDINS Francis</v>
          </cell>
        </row>
        <row r="7">
          <cell r="A7" t="str">
            <v>LACHANCE Jean-François</v>
          </cell>
        </row>
        <row r="8">
          <cell r="A8" t="str">
            <v>BOULIANNE Germain</v>
          </cell>
        </row>
        <row r="9">
          <cell r="A9" t="str">
            <v>DESJARDINS Denis</v>
          </cell>
        </row>
        <row r="10">
          <cell r="A10" t="str">
            <v>RIOUX Jocelyn</v>
          </cell>
        </row>
        <row r="11">
          <cell r="A11" t="str">
            <v>DESJARDINS Monique</v>
          </cell>
        </row>
        <row r="12">
          <cell r="A12" t="str">
            <v>LAUZON Amélie</v>
          </cell>
        </row>
        <row r="13">
          <cell r="A13" t="str">
            <v>FRECHETTE Armande</v>
          </cell>
        </row>
        <row r="14">
          <cell r="A14" t="str">
            <v>AUCLAIR Jean-Pierre</v>
          </cell>
        </row>
        <row r="15">
          <cell r="A15" t="str">
            <v>CARON Serge</v>
          </cell>
        </row>
        <row r="16">
          <cell r="A16" t="str">
            <v>DOCQUIER Daniel</v>
          </cell>
        </row>
        <row r="17">
          <cell r="A17" t="str">
            <v>LABRECQUE Guy</v>
          </cell>
        </row>
        <row r="18">
          <cell r="A18" t="str">
            <v>PLOURDE Céline</v>
          </cell>
        </row>
        <row r="19">
          <cell r="A19" t="str">
            <v>FORTIN Régis</v>
          </cell>
        </row>
        <row r="20">
          <cell r="A20" t="str">
            <v>GIROUX Nicole</v>
          </cell>
        </row>
        <row r="21">
          <cell r="A21" t="str">
            <v>DUGAS Linda</v>
          </cell>
        </row>
        <row r="22">
          <cell r="A22" t="str">
            <v>HUOT Christiane</v>
          </cell>
        </row>
        <row r="23">
          <cell r="A23" t="str">
            <v>L'AFRICAIN Louise</v>
          </cell>
        </row>
        <row r="24">
          <cell r="A24" t="str">
            <v>FILLION Gaétan</v>
          </cell>
        </row>
        <row r="25">
          <cell r="A25" t="str">
            <v>BOUCHARD Marcelle</v>
          </cell>
        </row>
        <row r="26">
          <cell r="A26" t="str">
            <v>ROY Lise</v>
          </cell>
        </row>
      </sheetData>
      <sheetData sheetId="37">
        <row r="2">
          <cell r="A2" t="str">
            <v>Joueur</v>
          </cell>
          <cell r="B2" t="str">
            <v>PM</v>
          </cell>
          <cell r="C2" t="str">
            <v>Pdep</v>
          </cell>
        </row>
        <row r="3">
          <cell r="A3" t="str">
            <v>PETITJEAN Daniel</v>
          </cell>
        </row>
        <row r="4">
          <cell r="A4" t="str">
            <v>EGGERMONT Louis</v>
          </cell>
        </row>
        <row r="5">
          <cell r="A5" t="str">
            <v>DEGUIRE André</v>
          </cell>
        </row>
        <row r="6">
          <cell r="A6" t="str">
            <v>DESJARDINS Francis</v>
          </cell>
        </row>
        <row r="7">
          <cell r="A7" t="str">
            <v>LACHANCE Jean-François</v>
          </cell>
        </row>
        <row r="8">
          <cell r="A8" t="str">
            <v>BOULIANNE Germain</v>
          </cell>
        </row>
        <row r="9">
          <cell r="A9" t="str">
            <v>DESJARDINS Denis</v>
          </cell>
        </row>
        <row r="10">
          <cell r="A10" t="str">
            <v>RIOUX Jocelyn</v>
          </cell>
        </row>
        <row r="11">
          <cell r="A11" t="str">
            <v>DESJARDINS Monique</v>
          </cell>
        </row>
        <row r="12">
          <cell r="A12" t="str">
            <v>LAUZON Amélie</v>
          </cell>
        </row>
        <row r="13">
          <cell r="A13" t="str">
            <v>FRECHETTE Armande</v>
          </cell>
        </row>
        <row r="14">
          <cell r="A14" t="str">
            <v>AUCLAIR Jean-Pierre</v>
          </cell>
        </row>
        <row r="15">
          <cell r="A15" t="str">
            <v>CARON Serge</v>
          </cell>
        </row>
        <row r="16">
          <cell r="A16" t="str">
            <v>DOCQUIER Daniel</v>
          </cell>
        </row>
        <row r="17">
          <cell r="A17" t="str">
            <v>LABRECQUE Guy</v>
          </cell>
        </row>
        <row r="18">
          <cell r="A18" t="str">
            <v>PLOURDE Céline</v>
          </cell>
        </row>
        <row r="19">
          <cell r="A19" t="str">
            <v>FORTIN Régis</v>
          </cell>
        </row>
        <row r="20">
          <cell r="A20" t="str">
            <v>GIROUX Nicole</v>
          </cell>
        </row>
        <row r="21">
          <cell r="A21" t="str">
            <v>DUGAS Linda</v>
          </cell>
        </row>
        <row r="22">
          <cell r="A22" t="str">
            <v>HUOT Christiane</v>
          </cell>
        </row>
        <row r="23">
          <cell r="A23" t="str">
            <v>L'AFRICAIN Louise</v>
          </cell>
        </row>
        <row r="24">
          <cell r="A24" t="str">
            <v>FILLION Gaétan</v>
          </cell>
        </row>
        <row r="25">
          <cell r="A25" t="str">
            <v>BOUCHARD Marcelle</v>
          </cell>
        </row>
        <row r="26">
          <cell r="A26" t="str">
            <v>ROY Lise</v>
          </cell>
        </row>
      </sheetData>
      <sheetData sheetId="38">
        <row r="2">
          <cell r="A2" t="str">
            <v>Joueur</v>
          </cell>
          <cell r="B2" t="str">
            <v>PM</v>
          </cell>
          <cell r="C2" t="str">
            <v>Pdep</v>
          </cell>
        </row>
        <row r="3">
          <cell r="A3" t="str">
            <v>PETITJEAN Daniel</v>
          </cell>
        </row>
        <row r="4">
          <cell r="A4" t="str">
            <v>EGGERMONT Louis</v>
          </cell>
        </row>
        <row r="5">
          <cell r="A5" t="str">
            <v>DEGUIRE André</v>
          </cell>
        </row>
        <row r="6">
          <cell r="A6" t="str">
            <v>DESJARDINS Francis</v>
          </cell>
        </row>
        <row r="7">
          <cell r="A7" t="str">
            <v>LACHANCE Jean-François</v>
          </cell>
        </row>
        <row r="8">
          <cell r="A8" t="str">
            <v>BOULIANNE Germain</v>
          </cell>
        </row>
        <row r="9">
          <cell r="A9" t="str">
            <v>DESJARDINS Denis</v>
          </cell>
        </row>
        <row r="10">
          <cell r="A10" t="str">
            <v>RIOUX Jocelyn</v>
          </cell>
        </row>
        <row r="11">
          <cell r="A11" t="str">
            <v>DESJARDINS Monique</v>
          </cell>
        </row>
        <row r="12">
          <cell r="A12" t="str">
            <v>LAUZON Amélie</v>
          </cell>
        </row>
        <row r="13">
          <cell r="A13" t="str">
            <v>FRECHETTE Armande</v>
          </cell>
        </row>
        <row r="14">
          <cell r="A14" t="str">
            <v>AUCLAIR Jean-Pierre</v>
          </cell>
        </row>
        <row r="15">
          <cell r="A15" t="str">
            <v>CARON Serge</v>
          </cell>
        </row>
        <row r="16">
          <cell r="A16" t="str">
            <v>DOCQUIER Daniel</v>
          </cell>
        </row>
        <row r="17">
          <cell r="A17" t="str">
            <v>LABRECQUE Guy</v>
          </cell>
        </row>
        <row r="18">
          <cell r="A18" t="str">
            <v>PLOURDE Céline</v>
          </cell>
        </row>
        <row r="19">
          <cell r="A19" t="str">
            <v>FORTIN Régis</v>
          </cell>
        </row>
        <row r="20">
          <cell r="A20" t="str">
            <v>GIROUX Nicole</v>
          </cell>
        </row>
        <row r="21">
          <cell r="A21" t="str">
            <v>DUGAS Linda</v>
          </cell>
        </row>
        <row r="22">
          <cell r="A22" t="str">
            <v>HUOT Christiane</v>
          </cell>
        </row>
        <row r="23">
          <cell r="A23" t="str">
            <v>L'AFRICAIN Louise</v>
          </cell>
        </row>
        <row r="24">
          <cell r="A24" t="str">
            <v>FILLION Gaétan</v>
          </cell>
        </row>
        <row r="25">
          <cell r="A25" t="str">
            <v>BOUCHARD Marcelle</v>
          </cell>
        </row>
        <row r="26">
          <cell r="A26" t="str">
            <v>ROY Lise</v>
          </cell>
        </row>
      </sheetData>
      <sheetData sheetId="39">
        <row r="2">
          <cell r="A2" t="str">
            <v>Joueur</v>
          </cell>
          <cell r="B2" t="str">
            <v>PM</v>
          </cell>
          <cell r="C2" t="str">
            <v>Pdep</v>
          </cell>
        </row>
        <row r="3">
          <cell r="A3" t="str">
            <v>PETITJEAN Daniel</v>
          </cell>
        </row>
        <row r="4">
          <cell r="A4" t="str">
            <v>EGGERMONT Louis</v>
          </cell>
        </row>
        <row r="5">
          <cell r="A5" t="str">
            <v>DEGUIRE André</v>
          </cell>
        </row>
        <row r="6">
          <cell r="A6" t="str">
            <v>DESJARDINS Francis</v>
          </cell>
        </row>
        <row r="7">
          <cell r="A7" t="str">
            <v>LACHANCE Jean-François</v>
          </cell>
        </row>
        <row r="8">
          <cell r="A8" t="str">
            <v>BOULIANNE Germain</v>
          </cell>
        </row>
        <row r="9">
          <cell r="A9" t="str">
            <v>DESJARDINS Denis</v>
          </cell>
        </row>
        <row r="10">
          <cell r="A10" t="str">
            <v>RIOUX Jocelyn</v>
          </cell>
        </row>
        <row r="11">
          <cell r="A11" t="str">
            <v>DESJARDINS Monique</v>
          </cell>
        </row>
        <row r="12">
          <cell r="A12" t="str">
            <v>LAUZON Amélie</v>
          </cell>
        </row>
        <row r="13">
          <cell r="A13" t="str">
            <v>FRECHETTE Armande</v>
          </cell>
        </row>
        <row r="14">
          <cell r="A14" t="str">
            <v>AUCLAIR Jean-Pierre</v>
          </cell>
        </row>
        <row r="15">
          <cell r="A15" t="str">
            <v>CARON Serge</v>
          </cell>
        </row>
        <row r="16">
          <cell r="A16" t="str">
            <v>DOCQUIER Daniel</v>
          </cell>
        </row>
        <row r="17">
          <cell r="A17" t="str">
            <v>LABRECQUE Guy</v>
          </cell>
        </row>
        <row r="18">
          <cell r="A18" t="str">
            <v>PLOURDE Céline</v>
          </cell>
        </row>
        <row r="19">
          <cell r="A19" t="str">
            <v>FORTIN Régis</v>
          </cell>
        </row>
        <row r="20">
          <cell r="A20" t="str">
            <v>GIROUX Nicole</v>
          </cell>
        </row>
        <row r="21">
          <cell r="A21" t="str">
            <v>DUGAS Linda</v>
          </cell>
        </row>
        <row r="22">
          <cell r="A22" t="str">
            <v>HUOT Christiane</v>
          </cell>
        </row>
        <row r="23">
          <cell r="A23" t="str">
            <v>L'AFRICAIN Louise</v>
          </cell>
        </row>
        <row r="24">
          <cell r="A24" t="str">
            <v>FILLION Gaétan</v>
          </cell>
        </row>
        <row r="25">
          <cell r="A25" t="str">
            <v>BOUCHARD Marcelle</v>
          </cell>
        </row>
        <row r="26">
          <cell r="A26" t="str">
            <v>ROY Lise</v>
          </cell>
        </row>
      </sheetData>
      <sheetData sheetId="40">
        <row r="2">
          <cell r="A2" t="str">
            <v>Joueur</v>
          </cell>
          <cell r="B2" t="str">
            <v>PM</v>
          </cell>
          <cell r="C2" t="str">
            <v>Pdep</v>
          </cell>
        </row>
        <row r="3">
          <cell r="A3" t="str">
            <v>PETITJEAN Daniel</v>
          </cell>
        </row>
        <row r="4">
          <cell r="A4" t="str">
            <v>EGGERMONT Louis</v>
          </cell>
        </row>
        <row r="5">
          <cell r="A5" t="str">
            <v>DEGUIRE André</v>
          </cell>
        </row>
        <row r="6">
          <cell r="A6" t="str">
            <v>DESJARDINS Francis</v>
          </cell>
        </row>
        <row r="7">
          <cell r="A7" t="str">
            <v>LACHANCE Jean-François</v>
          </cell>
        </row>
        <row r="8">
          <cell r="A8" t="str">
            <v>BOULIANNE Germain</v>
          </cell>
        </row>
        <row r="9">
          <cell r="A9" t="str">
            <v>DESJARDINS Denis</v>
          </cell>
        </row>
        <row r="10">
          <cell r="A10" t="str">
            <v>RIOUX Jocelyn</v>
          </cell>
        </row>
        <row r="11">
          <cell r="A11" t="str">
            <v>DESJARDINS Monique</v>
          </cell>
        </row>
        <row r="12">
          <cell r="A12" t="str">
            <v>LAUZON Amélie</v>
          </cell>
        </row>
        <row r="13">
          <cell r="A13" t="str">
            <v>FRECHETTE Armande</v>
          </cell>
        </row>
        <row r="14">
          <cell r="A14" t="str">
            <v>AUCLAIR Jean-Pierre</v>
          </cell>
        </row>
        <row r="15">
          <cell r="A15" t="str">
            <v>CARON Serge</v>
          </cell>
        </row>
        <row r="16">
          <cell r="A16" t="str">
            <v>DOCQUIER Daniel</v>
          </cell>
        </row>
        <row r="17">
          <cell r="A17" t="str">
            <v>LABRECQUE Guy</v>
          </cell>
        </row>
        <row r="18">
          <cell r="A18" t="str">
            <v>PLOURDE Céline</v>
          </cell>
        </row>
        <row r="19">
          <cell r="A19" t="str">
            <v>FORTIN Régis</v>
          </cell>
        </row>
        <row r="20">
          <cell r="A20" t="str">
            <v>GIROUX Nicole</v>
          </cell>
        </row>
        <row r="21">
          <cell r="A21" t="str">
            <v>DUGAS Linda</v>
          </cell>
        </row>
        <row r="22">
          <cell r="A22" t="str">
            <v>HUOT Christiane</v>
          </cell>
        </row>
        <row r="23">
          <cell r="A23" t="str">
            <v>L'AFRICAIN Louise</v>
          </cell>
        </row>
        <row r="24">
          <cell r="A24" t="str">
            <v>FILLION Gaétan</v>
          </cell>
        </row>
        <row r="25">
          <cell r="A25" t="str">
            <v>BOUCHARD Marcelle</v>
          </cell>
        </row>
        <row r="26">
          <cell r="A26" t="str">
            <v>ROY Lise</v>
          </cell>
        </row>
      </sheetData>
      <sheetData sheetId="41">
        <row r="2">
          <cell r="A2" t="str">
            <v>Joueur</v>
          </cell>
          <cell r="B2" t="str">
            <v>PM</v>
          </cell>
          <cell r="C2" t="str">
            <v>Pdep</v>
          </cell>
        </row>
        <row r="3">
          <cell r="A3" t="str">
            <v>PETITJEAN Daniel</v>
          </cell>
        </row>
        <row r="4">
          <cell r="A4" t="str">
            <v>EGGERMONT Louis</v>
          </cell>
        </row>
        <row r="5">
          <cell r="A5" t="str">
            <v>DEGUIRE André</v>
          </cell>
        </row>
        <row r="6">
          <cell r="A6" t="str">
            <v>DESJARDINS Francis</v>
          </cell>
        </row>
        <row r="7">
          <cell r="A7" t="str">
            <v>LACHANCE Jean-François</v>
          </cell>
        </row>
        <row r="8">
          <cell r="A8" t="str">
            <v>BOULIANNE Germain</v>
          </cell>
        </row>
        <row r="9">
          <cell r="A9" t="str">
            <v>DESJARDINS Denis</v>
          </cell>
        </row>
        <row r="10">
          <cell r="A10" t="str">
            <v>RIOUX Jocelyn</v>
          </cell>
        </row>
        <row r="11">
          <cell r="A11" t="str">
            <v>DESJARDINS Monique</v>
          </cell>
        </row>
        <row r="12">
          <cell r="A12" t="str">
            <v>LAUZON Amélie</v>
          </cell>
        </row>
        <row r="13">
          <cell r="A13" t="str">
            <v>FRECHETTE Armande</v>
          </cell>
        </row>
        <row r="14">
          <cell r="A14" t="str">
            <v>AUCLAIR Jean-Pierre</v>
          </cell>
        </row>
        <row r="15">
          <cell r="A15" t="str">
            <v>CARON Serge</v>
          </cell>
        </row>
        <row r="16">
          <cell r="A16" t="str">
            <v>DOCQUIER Daniel</v>
          </cell>
        </row>
        <row r="17">
          <cell r="A17" t="str">
            <v>LABRECQUE Guy</v>
          </cell>
        </row>
        <row r="18">
          <cell r="A18" t="str">
            <v>PLOURDE Céline</v>
          </cell>
        </row>
        <row r="19">
          <cell r="A19" t="str">
            <v>FORTIN Régis</v>
          </cell>
        </row>
        <row r="20">
          <cell r="A20" t="str">
            <v>GIROUX Nicole</v>
          </cell>
        </row>
        <row r="21">
          <cell r="A21" t="str">
            <v>DUGAS Linda</v>
          </cell>
        </row>
        <row r="22">
          <cell r="A22" t="str">
            <v>HUOT Christiane</v>
          </cell>
        </row>
        <row r="23">
          <cell r="A23" t="str">
            <v>L'AFRICAIN Louise</v>
          </cell>
        </row>
        <row r="24">
          <cell r="A24" t="str">
            <v>FILLION Gaétan</v>
          </cell>
        </row>
        <row r="25">
          <cell r="A25" t="str">
            <v>BOUCHARD Marcelle</v>
          </cell>
        </row>
        <row r="26">
          <cell r="A26" t="str">
            <v>ROY Lise</v>
          </cell>
        </row>
      </sheetData>
      <sheetData sheetId="42"/>
      <sheetData sheetId="43"/>
      <sheetData sheetId="44"/>
      <sheetData sheetId="45"/>
      <sheetData sheetId="46"/>
      <sheetData sheetId="47"/>
      <sheetData sheetId="48">
        <row r="3">
          <cell r="A3">
            <v>1</v>
          </cell>
          <cell r="B3">
            <v>0</v>
          </cell>
          <cell r="C3">
            <v>0</v>
          </cell>
          <cell r="D3">
            <v>0</v>
          </cell>
          <cell r="E3">
            <v>0</v>
          </cell>
          <cell r="F3">
            <v>1</v>
          </cell>
          <cell r="G3">
            <v>1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L3">
            <v>0</v>
          </cell>
          <cell r="M3">
            <v>0</v>
          </cell>
          <cell r="N3">
            <v>0</v>
          </cell>
          <cell r="O3">
            <v>0</v>
          </cell>
          <cell r="P3">
            <v>3</v>
          </cell>
          <cell r="Q3">
            <v>0</v>
          </cell>
          <cell r="R3">
            <v>1</v>
          </cell>
          <cell r="S3">
            <v>0</v>
          </cell>
          <cell r="T3">
            <v>0</v>
          </cell>
          <cell r="U3">
            <v>0</v>
          </cell>
          <cell r="V3">
            <v>0</v>
          </cell>
          <cell r="W3">
            <v>3</v>
          </cell>
          <cell r="X3">
            <v>0</v>
          </cell>
          <cell r="Y3">
            <v>0</v>
          </cell>
          <cell r="Z3">
            <v>0</v>
          </cell>
          <cell r="AA3">
            <v>0</v>
          </cell>
          <cell r="AB3">
            <v>0</v>
          </cell>
          <cell r="AC3">
            <v>0</v>
          </cell>
          <cell r="AD3">
            <v>0</v>
          </cell>
          <cell r="AE3">
            <v>0</v>
          </cell>
          <cell r="AF3">
            <v>0</v>
          </cell>
          <cell r="AG3">
            <v>0</v>
          </cell>
          <cell r="AH3">
            <v>0</v>
          </cell>
          <cell r="AI3">
            <v>0</v>
          </cell>
          <cell r="AJ3">
            <v>0</v>
          </cell>
          <cell r="AK3">
            <v>0</v>
          </cell>
          <cell r="AL3">
            <v>0</v>
          </cell>
          <cell r="AM3">
            <v>0</v>
          </cell>
          <cell r="AN3">
            <v>0</v>
          </cell>
          <cell r="AO3">
            <v>0</v>
          </cell>
          <cell r="AP3">
            <v>0</v>
          </cell>
          <cell r="AQ3">
            <v>0</v>
          </cell>
          <cell r="AR3">
            <v>0</v>
          </cell>
          <cell r="AS3">
            <v>0</v>
          </cell>
          <cell r="AT3">
            <v>0</v>
          </cell>
          <cell r="AU3">
            <v>0</v>
          </cell>
          <cell r="AV3">
            <v>0</v>
          </cell>
          <cell r="AW3">
            <v>0</v>
          </cell>
          <cell r="AX3">
            <v>0</v>
          </cell>
          <cell r="AY3">
            <v>0</v>
          </cell>
          <cell r="AZ3">
            <v>0</v>
          </cell>
          <cell r="BA3">
            <v>0</v>
          </cell>
          <cell r="BB3">
            <v>0</v>
          </cell>
          <cell r="BC3">
            <v>0</v>
          </cell>
          <cell r="BD3">
            <v>0</v>
          </cell>
          <cell r="BE3">
            <v>0</v>
          </cell>
          <cell r="BF3">
            <v>0</v>
          </cell>
          <cell r="BG3">
            <v>0</v>
          </cell>
          <cell r="BH3">
            <v>0</v>
          </cell>
          <cell r="BI3">
            <v>0</v>
          </cell>
          <cell r="BJ3">
            <v>0</v>
          </cell>
          <cell r="BK3">
            <v>0</v>
          </cell>
          <cell r="BL3">
            <v>0</v>
          </cell>
          <cell r="BM3">
            <v>0</v>
          </cell>
          <cell r="BN3">
            <v>0</v>
          </cell>
          <cell r="BO3">
            <v>0</v>
          </cell>
          <cell r="BP3">
            <v>0</v>
          </cell>
          <cell r="BQ3">
            <v>0</v>
          </cell>
          <cell r="BR3">
            <v>0</v>
          </cell>
          <cell r="BS3">
            <v>0</v>
          </cell>
          <cell r="BT3">
            <v>0</v>
          </cell>
          <cell r="BU3">
            <v>0</v>
          </cell>
          <cell r="BV3">
            <v>0</v>
          </cell>
          <cell r="BW3">
            <v>0</v>
          </cell>
          <cell r="BX3">
            <v>0</v>
          </cell>
          <cell r="BY3">
            <v>0</v>
          </cell>
          <cell r="BZ3">
            <v>0</v>
          </cell>
          <cell r="CA3">
            <v>0</v>
          </cell>
          <cell r="CB3">
            <v>0</v>
          </cell>
          <cell r="CC3">
            <v>0</v>
          </cell>
          <cell r="CD3">
            <v>0</v>
          </cell>
          <cell r="CE3">
            <v>0</v>
          </cell>
          <cell r="CF3">
            <v>0</v>
          </cell>
          <cell r="CG3">
            <v>0</v>
          </cell>
          <cell r="CH3">
            <v>0</v>
          </cell>
          <cell r="CI3">
            <v>0</v>
          </cell>
          <cell r="CJ3">
            <v>0</v>
          </cell>
          <cell r="CK3">
            <v>0</v>
          </cell>
          <cell r="CL3">
            <v>0</v>
          </cell>
          <cell r="CM3">
            <v>0</v>
          </cell>
          <cell r="CN3">
            <v>0</v>
          </cell>
          <cell r="CO3">
            <v>0</v>
          </cell>
          <cell r="CP3">
            <v>0</v>
          </cell>
          <cell r="CQ3">
            <v>0</v>
          </cell>
          <cell r="CR3">
            <v>0</v>
          </cell>
          <cell r="CS3">
            <v>0</v>
          </cell>
          <cell r="CT3">
            <v>0</v>
          </cell>
          <cell r="CU3">
            <v>0</v>
          </cell>
          <cell r="CV3">
            <v>0</v>
          </cell>
          <cell r="CW3">
            <v>0</v>
          </cell>
          <cell r="CX3">
            <v>0</v>
          </cell>
          <cell r="CY3">
            <v>0</v>
          </cell>
          <cell r="CZ3">
            <v>0</v>
          </cell>
          <cell r="DA3">
            <v>0</v>
          </cell>
          <cell r="DB3">
            <v>0</v>
          </cell>
          <cell r="DC3">
            <v>0</v>
          </cell>
          <cell r="DD3">
            <v>0</v>
          </cell>
          <cell r="DE3">
            <v>0</v>
          </cell>
          <cell r="DF3">
            <v>0</v>
          </cell>
          <cell r="DG3">
            <v>0</v>
          </cell>
          <cell r="DH3">
            <v>0</v>
          </cell>
          <cell r="DI3">
            <v>0</v>
          </cell>
          <cell r="DJ3">
            <v>0</v>
          </cell>
          <cell r="DK3">
            <v>0</v>
          </cell>
          <cell r="DL3">
            <v>0</v>
          </cell>
          <cell r="DM3">
            <v>0</v>
          </cell>
          <cell r="DN3">
            <v>0</v>
          </cell>
          <cell r="DO3">
            <v>0</v>
          </cell>
          <cell r="DP3">
            <v>0</v>
          </cell>
          <cell r="DQ3">
            <v>0</v>
          </cell>
          <cell r="DR3">
            <v>0</v>
          </cell>
          <cell r="DS3">
            <v>0</v>
          </cell>
          <cell r="DT3">
            <v>0</v>
          </cell>
          <cell r="DU3">
            <v>0</v>
          </cell>
          <cell r="DV3">
            <v>0</v>
          </cell>
          <cell r="DW3">
            <v>0</v>
          </cell>
          <cell r="DX3">
            <v>0</v>
          </cell>
          <cell r="DY3">
            <v>0</v>
          </cell>
          <cell r="DZ3">
            <v>0</v>
          </cell>
          <cell r="EA3">
            <v>2</v>
          </cell>
          <cell r="EB3">
            <v>3</v>
          </cell>
          <cell r="EC3">
            <v>0</v>
          </cell>
        </row>
        <row r="4">
          <cell r="A4">
            <v>2</v>
          </cell>
          <cell r="B4">
            <v>0</v>
          </cell>
          <cell r="C4">
            <v>0</v>
          </cell>
          <cell r="D4">
            <v>0</v>
          </cell>
          <cell r="E4">
            <v>0</v>
          </cell>
          <cell r="F4">
            <v>0</v>
          </cell>
          <cell r="G4">
            <v>0</v>
          </cell>
          <cell r="H4">
            <v>1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3</v>
          </cell>
          <cell r="R4">
            <v>3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3</v>
          </cell>
          <cell r="Y4">
            <v>3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  <cell r="AI4">
            <v>0</v>
          </cell>
          <cell r="AJ4">
            <v>0</v>
          </cell>
          <cell r="AK4">
            <v>0</v>
          </cell>
          <cell r="AL4">
            <v>0</v>
          </cell>
          <cell r="AM4">
            <v>0</v>
          </cell>
          <cell r="AN4">
            <v>0</v>
          </cell>
          <cell r="AO4">
            <v>0</v>
          </cell>
          <cell r="AP4">
            <v>0</v>
          </cell>
          <cell r="AQ4">
            <v>0</v>
          </cell>
          <cell r="AR4">
            <v>0</v>
          </cell>
          <cell r="AS4">
            <v>0</v>
          </cell>
          <cell r="AT4">
            <v>0</v>
          </cell>
          <cell r="AU4">
            <v>0</v>
          </cell>
          <cell r="AV4">
            <v>0</v>
          </cell>
          <cell r="AW4">
            <v>0</v>
          </cell>
          <cell r="AX4">
            <v>0</v>
          </cell>
          <cell r="AY4">
            <v>0</v>
          </cell>
          <cell r="AZ4">
            <v>0</v>
          </cell>
          <cell r="BA4">
            <v>0</v>
          </cell>
          <cell r="BB4">
            <v>0</v>
          </cell>
          <cell r="BC4">
            <v>0</v>
          </cell>
          <cell r="BD4">
            <v>0</v>
          </cell>
          <cell r="BE4">
            <v>0</v>
          </cell>
          <cell r="BF4">
            <v>0</v>
          </cell>
          <cell r="BG4">
            <v>0</v>
          </cell>
          <cell r="BH4">
            <v>0</v>
          </cell>
          <cell r="BI4">
            <v>0</v>
          </cell>
          <cell r="BJ4">
            <v>0</v>
          </cell>
          <cell r="BK4">
            <v>0</v>
          </cell>
          <cell r="BL4">
            <v>0</v>
          </cell>
          <cell r="BM4">
            <v>0</v>
          </cell>
          <cell r="BN4">
            <v>0</v>
          </cell>
          <cell r="BO4">
            <v>0</v>
          </cell>
          <cell r="BP4">
            <v>0</v>
          </cell>
          <cell r="BQ4">
            <v>0</v>
          </cell>
          <cell r="BR4">
            <v>0</v>
          </cell>
          <cell r="BS4">
            <v>0</v>
          </cell>
          <cell r="BT4">
            <v>0</v>
          </cell>
          <cell r="BU4">
            <v>0</v>
          </cell>
          <cell r="BV4">
            <v>0</v>
          </cell>
          <cell r="BW4">
            <v>0</v>
          </cell>
          <cell r="BX4">
            <v>0</v>
          </cell>
          <cell r="BY4">
            <v>0</v>
          </cell>
          <cell r="BZ4">
            <v>0</v>
          </cell>
          <cell r="CA4">
            <v>0</v>
          </cell>
          <cell r="CB4">
            <v>0</v>
          </cell>
          <cell r="CC4">
            <v>0</v>
          </cell>
          <cell r="CD4">
            <v>0</v>
          </cell>
          <cell r="CE4">
            <v>0</v>
          </cell>
          <cell r="CF4">
            <v>0</v>
          </cell>
          <cell r="CG4">
            <v>0</v>
          </cell>
          <cell r="CH4">
            <v>0</v>
          </cell>
          <cell r="CI4">
            <v>0</v>
          </cell>
          <cell r="CJ4">
            <v>0</v>
          </cell>
          <cell r="CK4">
            <v>0</v>
          </cell>
          <cell r="CL4">
            <v>0</v>
          </cell>
          <cell r="CM4">
            <v>0</v>
          </cell>
          <cell r="CN4">
            <v>0</v>
          </cell>
          <cell r="CO4">
            <v>0</v>
          </cell>
          <cell r="CP4">
            <v>0</v>
          </cell>
          <cell r="CQ4">
            <v>0</v>
          </cell>
          <cell r="CR4">
            <v>0</v>
          </cell>
          <cell r="CS4">
            <v>0</v>
          </cell>
          <cell r="CT4">
            <v>0</v>
          </cell>
          <cell r="CU4">
            <v>0</v>
          </cell>
          <cell r="CV4">
            <v>0</v>
          </cell>
          <cell r="CW4">
            <v>0</v>
          </cell>
          <cell r="CX4">
            <v>0</v>
          </cell>
          <cell r="CY4">
            <v>0</v>
          </cell>
          <cell r="CZ4">
            <v>0</v>
          </cell>
          <cell r="DA4">
            <v>0</v>
          </cell>
          <cell r="DB4">
            <v>0</v>
          </cell>
          <cell r="DC4">
            <v>0</v>
          </cell>
          <cell r="DD4">
            <v>0</v>
          </cell>
          <cell r="DE4">
            <v>0</v>
          </cell>
          <cell r="DF4">
            <v>0</v>
          </cell>
          <cell r="DG4">
            <v>0</v>
          </cell>
          <cell r="DH4">
            <v>0</v>
          </cell>
          <cell r="DI4">
            <v>0</v>
          </cell>
          <cell r="DJ4">
            <v>0</v>
          </cell>
          <cell r="DK4">
            <v>0</v>
          </cell>
          <cell r="DL4">
            <v>0</v>
          </cell>
          <cell r="DM4">
            <v>0</v>
          </cell>
          <cell r="DN4">
            <v>0</v>
          </cell>
          <cell r="DO4">
            <v>0</v>
          </cell>
          <cell r="DP4">
            <v>0</v>
          </cell>
          <cell r="DQ4">
            <v>0</v>
          </cell>
          <cell r="DR4">
            <v>0</v>
          </cell>
          <cell r="DS4">
            <v>0</v>
          </cell>
          <cell r="DT4">
            <v>0</v>
          </cell>
          <cell r="DU4">
            <v>0</v>
          </cell>
          <cell r="DV4">
            <v>0</v>
          </cell>
          <cell r="DW4">
            <v>0</v>
          </cell>
          <cell r="DX4">
            <v>0</v>
          </cell>
          <cell r="DY4">
            <v>0</v>
          </cell>
          <cell r="DZ4">
            <v>0</v>
          </cell>
          <cell r="EA4">
            <v>4</v>
          </cell>
          <cell r="EB4">
            <v>1</v>
          </cell>
          <cell r="EC4">
            <v>0</v>
          </cell>
        </row>
        <row r="5">
          <cell r="A5">
            <v>3</v>
          </cell>
          <cell r="B5">
            <v>0</v>
          </cell>
          <cell r="C5">
            <v>0</v>
          </cell>
          <cell r="D5">
            <v>0</v>
          </cell>
          <cell r="E5">
            <v>0</v>
          </cell>
          <cell r="F5">
            <v>1</v>
          </cell>
          <cell r="G5">
            <v>0</v>
          </cell>
          <cell r="H5">
            <v>1</v>
          </cell>
          <cell r="I5">
            <v>0</v>
          </cell>
          <cell r="J5">
            <v>3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3</v>
          </cell>
          <cell r="Q5">
            <v>0</v>
          </cell>
          <cell r="R5">
            <v>0</v>
          </cell>
          <cell r="S5">
            <v>0</v>
          </cell>
          <cell r="T5">
            <v>3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  <cell r="AI5">
            <v>0</v>
          </cell>
          <cell r="AJ5">
            <v>0</v>
          </cell>
          <cell r="AK5">
            <v>0</v>
          </cell>
          <cell r="AL5">
            <v>0</v>
          </cell>
          <cell r="AM5">
            <v>0</v>
          </cell>
          <cell r="AN5">
            <v>0</v>
          </cell>
          <cell r="AO5">
            <v>0</v>
          </cell>
          <cell r="AP5">
            <v>0</v>
          </cell>
          <cell r="AQ5">
            <v>0</v>
          </cell>
          <cell r="AR5">
            <v>0</v>
          </cell>
          <cell r="AS5">
            <v>0</v>
          </cell>
          <cell r="AT5">
            <v>0</v>
          </cell>
          <cell r="AU5">
            <v>0</v>
          </cell>
          <cell r="AV5">
            <v>0</v>
          </cell>
          <cell r="AW5">
            <v>0</v>
          </cell>
          <cell r="AX5">
            <v>0</v>
          </cell>
          <cell r="AY5">
            <v>0</v>
          </cell>
          <cell r="AZ5">
            <v>0</v>
          </cell>
          <cell r="BA5">
            <v>0</v>
          </cell>
          <cell r="BB5">
            <v>0</v>
          </cell>
          <cell r="BC5">
            <v>0</v>
          </cell>
          <cell r="BD5">
            <v>0</v>
          </cell>
          <cell r="BE5">
            <v>0</v>
          </cell>
          <cell r="BF5">
            <v>0</v>
          </cell>
          <cell r="BG5">
            <v>0</v>
          </cell>
          <cell r="BH5">
            <v>0</v>
          </cell>
          <cell r="BI5">
            <v>0</v>
          </cell>
          <cell r="BJ5">
            <v>0</v>
          </cell>
          <cell r="BK5">
            <v>0</v>
          </cell>
          <cell r="BL5">
            <v>0</v>
          </cell>
          <cell r="BM5">
            <v>0</v>
          </cell>
          <cell r="BN5">
            <v>0</v>
          </cell>
          <cell r="BO5">
            <v>0</v>
          </cell>
          <cell r="BP5">
            <v>0</v>
          </cell>
          <cell r="BQ5">
            <v>0</v>
          </cell>
          <cell r="BR5">
            <v>0</v>
          </cell>
          <cell r="BS5">
            <v>0</v>
          </cell>
          <cell r="BT5">
            <v>0</v>
          </cell>
          <cell r="BU5">
            <v>0</v>
          </cell>
          <cell r="BV5">
            <v>0</v>
          </cell>
          <cell r="BW5">
            <v>0</v>
          </cell>
          <cell r="BX5">
            <v>0</v>
          </cell>
          <cell r="BY5">
            <v>0</v>
          </cell>
          <cell r="BZ5">
            <v>0</v>
          </cell>
          <cell r="CA5">
            <v>0</v>
          </cell>
          <cell r="CB5">
            <v>0</v>
          </cell>
          <cell r="CC5">
            <v>0</v>
          </cell>
          <cell r="CD5">
            <v>0</v>
          </cell>
          <cell r="CE5">
            <v>0</v>
          </cell>
          <cell r="CF5">
            <v>0</v>
          </cell>
          <cell r="CG5">
            <v>0</v>
          </cell>
          <cell r="CH5">
            <v>0</v>
          </cell>
          <cell r="CI5">
            <v>0</v>
          </cell>
          <cell r="CJ5">
            <v>0</v>
          </cell>
          <cell r="CK5">
            <v>0</v>
          </cell>
          <cell r="CL5">
            <v>0</v>
          </cell>
          <cell r="CM5">
            <v>0</v>
          </cell>
          <cell r="CN5">
            <v>0</v>
          </cell>
          <cell r="CO5">
            <v>0</v>
          </cell>
          <cell r="CP5">
            <v>0</v>
          </cell>
          <cell r="CQ5">
            <v>0</v>
          </cell>
          <cell r="CR5">
            <v>0</v>
          </cell>
          <cell r="CS5">
            <v>0</v>
          </cell>
          <cell r="CT5">
            <v>0</v>
          </cell>
          <cell r="CU5">
            <v>0</v>
          </cell>
          <cell r="CV5">
            <v>0</v>
          </cell>
          <cell r="CW5">
            <v>0</v>
          </cell>
          <cell r="CX5">
            <v>0</v>
          </cell>
          <cell r="CY5">
            <v>0</v>
          </cell>
          <cell r="CZ5">
            <v>0</v>
          </cell>
          <cell r="DA5">
            <v>0</v>
          </cell>
          <cell r="DB5">
            <v>0</v>
          </cell>
          <cell r="DC5">
            <v>0</v>
          </cell>
          <cell r="DD5">
            <v>0</v>
          </cell>
          <cell r="DE5">
            <v>0</v>
          </cell>
          <cell r="DF5">
            <v>0</v>
          </cell>
          <cell r="DG5">
            <v>0</v>
          </cell>
          <cell r="DH5">
            <v>0</v>
          </cell>
          <cell r="DI5">
            <v>0</v>
          </cell>
          <cell r="DJ5">
            <v>0</v>
          </cell>
          <cell r="DK5">
            <v>0</v>
          </cell>
          <cell r="DL5">
            <v>0</v>
          </cell>
          <cell r="DM5">
            <v>0</v>
          </cell>
          <cell r="DN5">
            <v>0</v>
          </cell>
          <cell r="DO5">
            <v>0</v>
          </cell>
          <cell r="DP5">
            <v>0</v>
          </cell>
          <cell r="DQ5">
            <v>0</v>
          </cell>
          <cell r="DR5">
            <v>0</v>
          </cell>
          <cell r="DS5">
            <v>0</v>
          </cell>
          <cell r="DT5">
            <v>0</v>
          </cell>
          <cell r="DU5">
            <v>0</v>
          </cell>
          <cell r="DV5">
            <v>0</v>
          </cell>
          <cell r="DW5">
            <v>0</v>
          </cell>
          <cell r="DX5">
            <v>0</v>
          </cell>
          <cell r="DY5">
            <v>0</v>
          </cell>
          <cell r="DZ5">
            <v>0</v>
          </cell>
          <cell r="EA5">
            <v>3</v>
          </cell>
          <cell r="EB5">
            <v>2</v>
          </cell>
          <cell r="EC5">
            <v>0</v>
          </cell>
        </row>
        <row r="6">
          <cell r="A6">
            <v>4</v>
          </cell>
          <cell r="B6">
            <v>0</v>
          </cell>
          <cell r="C6">
            <v>3</v>
          </cell>
          <cell r="D6">
            <v>0</v>
          </cell>
          <cell r="E6">
            <v>3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1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3</v>
          </cell>
          <cell r="V6">
            <v>3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  <cell r="BD6">
            <v>0</v>
          </cell>
          <cell r="BE6">
            <v>0</v>
          </cell>
          <cell r="BF6">
            <v>0</v>
          </cell>
          <cell r="BG6">
            <v>0</v>
          </cell>
          <cell r="BH6">
            <v>0</v>
          </cell>
          <cell r="BI6">
            <v>0</v>
          </cell>
          <cell r="BJ6">
            <v>0</v>
          </cell>
          <cell r="BK6">
            <v>0</v>
          </cell>
          <cell r="BL6">
            <v>0</v>
          </cell>
          <cell r="BM6">
            <v>0</v>
          </cell>
          <cell r="BN6">
            <v>0</v>
          </cell>
          <cell r="BO6">
            <v>0</v>
          </cell>
          <cell r="BP6">
            <v>0</v>
          </cell>
          <cell r="BQ6">
            <v>0</v>
          </cell>
          <cell r="BR6">
            <v>0</v>
          </cell>
          <cell r="BS6">
            <v>0</v>
          </cell>
          <cell r="BT6">
            <v>0</v>
          </cell>
          <cell r="BU6">
            <v>0</v>
          </cell>
          <cell r="BV6">
            <v>0</v>
          </cell>
          <cell r="BW6">
            <v>0</v>
          </cell>
          <cell r="BX6">
            <v>0</v>
          </cell>
          <cell r="BY6">
            <v>0</v>
          </cell>
          <cell r="BZ6">
            <v>0</v>
          </cell>
          <cell r="CA6">
            <v>0</v>
          </cell>
          <cell r="CB6">
            <v>0</v>
          </cell>
          <cell r="CC6">
            <v>0</v>
          </cell>
          <cell r="CD6">
            <v>0</v>
          </cell>
          <cell r="CE6">
            <v>0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  <cell r="CP6">
            <v>0</v>
          </cell>
          <cell r="CQ6">
            <v>0</v>
          </cell>
          <cell r="CR6">
            <v>0</v>
          </cell>
          <cell r="CS6">
            <v>0</v>
          </cell>
          <cell r="CT6">
            <v>0</v>
          </cell>
          <cell r="CU6">
            <v>0</v>
          </cell>
          <cell r="CV6">
            <v>0</v>
          </cell>
          <cell r="CW6">
            <v>0</v>
          </cell>
          <cell r="CX6">
            <v>0</v>
          </cell>
          <cell r="CY6">
            <v>0</v>
          </cell>
          <cell r="CZ6">
            <v>0</v>
          </cell>
          <cell r="DA6">
            <v>0</v>
          </cell>
          <cell r="DB6">
            <v>0</v>
          </cell>
          <cell r="DC6">
            <v>0</v>
          </cell>
          <cell r="DD6">
            <v>0</v>
          </cell>
          <cell r="DE6">
            <v>0</v>
          </cell>
          <cell r="DF6">
            <v>0</v>
          </cell>
          <cell r="DG6">
            <v>0</v>
          </cell>
          <cell r="DH6">
            <v>0</v>
          </cell>
          <cell r="DI6">
            <v>0</v>
          </cell>
          <cell r="DJ6">
            <v>0</v>
          </cell>
          <cell r="DK6">
            <v>0</v>
          </cell>
          <cell r="DL6">
            <v>0</v>
          </cell>
          <cell r="DM6">
            <v>0</v>
          </cell>
          <cell r="DN6">
            <v>0</v>
          </cell>
          <cell r="DO6">
            <v>0</v>
          </cell>
          <cell r="DP6">
            <v>0</v>
          </cell>
          <cell r="DQ6">
            <v>0</v>
          </cell>
          <cell r="DR6">
            <v>0</v>
          </cell>
          <cell r="DS6">
            <v>0</v>
          </cell>
          <cell r="DT6">
            <v>0</v>
          </cell>
          <cell r="DU6">
            <v>0</v>
          </cell>
          <cell r="DV6">
            <v>0</v>
          </cell>
          <cell r="DW6">
            <v>0</v>
          </cell>
          <cell r="DX6">
            <v>0</v>
          </cell>
          <cell r="DY6">
            <v>0</v>
          </cell>
          <cell r="DZ6">
            <v>0</v>
          </cell>
          <cell r="EA6">
            <v>4</v>
          </cell>
          <cell r="EB6">
            <v>1</v>
          </cell>
          <cell r="EC6">
            <v>0</v>
          </cell>
        </row>
        <row r="7">
          <cell r="A7">
            <v>5</v>
          </cell>
          <cell r="B7">
            <v>0</v>
          </cell>
          <cell r="C7">
            <v>3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3</v>
          </cell>
          <cell r="L7">
            <v>0</v>
          </cell>
          <cell r="M7">
            <v>1</v>
          </cell>
          <cell r="N7">
            <v>1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3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>
            <v>0</v>
          </cell>
          <cell r="AJ7">
            <v>0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O7">
            <v>0</v>
          </cell>
          <cell r="AP7">
            <v>0</v>
          </cell>
          <cell r="AQ7">
            <v>0</v>
          </cell>
          <cell r="AR7">
            <v>0</v>
          </cell>
          <cell r="AS7">
            <v>0</v>
          </cell>
          <cell r="AT7">
            <v>0</v>
          </cell>
          <cell r="AU7">
            <v>0</v>
          </cell>
          <cell r="AV7">
            <v>0</v>
          </cell>
          <cell r="AW7">
            <v>0</v>
          </cell>
          <cell r="AX7">
            <v>0</v>
          </cell>
          <cell r="AY7">
            <v>0</v>
          </cell>
          <cell r="AZ7">
            <v>0</v>
          </cell>
          <cell r="BA7">
            <v>0</v>
          </cell>
          <cell r="BB7">
            <v>0</v>
          </cell>
          <cell r="BC7">
            <v>0</v>
          </cell>
          <cell r="BD7">
            <v>0</v>
          </cell>
          <cell r="BE7">
            <v>0</v>
          </cell>
          <cell r="BF7">
            <v>0</v>
          </cell>
          <cell r="BG7">
            <v>0</v>
          </cell>
          <cell r="BH7">
            <v>0</v>
          </cell>
          <cell r="BI7">
            <v>0</v>
          </cell>
          <cell r="BJ7">
            <v>0</v>
          </cell>
          <cell r="BK7">
            <v>0</v>
          </cell>
          <cell r="BL7">
            <v>0</v>
          </cell>
          <cell r="BM7">
            <v>0</v>
          </cell>
          <cell r="BN7">
            <v>0</v>
          </cell>
          <cell r="BO7">
            <v>0</v>
          </cell>
          <cell r="BP7">
            <v>0</v>
          </cell>
          <cell r="BQ7">
            <v>0</v>
          </cell>
          <cell r="BR7">
            <v>0</v>
          </cell>
          <cell r="BS7">
            <v>0</v>
          </cell>
          <cell r="BT7">
            <v>0</v>
          </cell>
          <cell r="BU7">
            <v>0</v>
          </cell>
          <cell r="BV7">
            <v>0</v>
          </cell>
          <cell r="BW7">
            <v>0</v>
          </cell>
          <cell r="BX7">
            <v>0</v>
          </cell>
          <cell r="BY7">
            <v>0</v>
          </cell>
          <cell r="BZ7">
            <v>0</v>
          </cell>
          <cell r="CA7">
            <v>0</v>
          </cell>
          <cell r="CB7">
            <v>0</v>
          </cell>
          <cell r="CC7">
            <v>0</v>
          </cell>
          <cell r="CD7">
            <v>0</v>
          </cell>
          <cell r="CE7">
            <v>0</v>
          </cell>
          <cell r="CF7">
            <v>0</v>
          </cell>
          <cell r="CG7">
            <v>0</v>
          </cell>
          <cell r="CH7">
            <v>0</v>
          </cell>
          <cell r="CI7">
            <v>0</v>
          </cell>
          <cell r="CJ7">
            <v>0</v>
          </cell>
          <cell r="CK7">
            <v>0</v>
          </cell>
          <cell r="CL7">
            <v>0</v>
          </cell>
          <cell r="CM7">
            <v>0</v>
          </cell>
          <cell r="CN7">
            <v>0</v>
          </cell>
          <cell r="CO7">
            <v>0</v>
          </cell>
          <cell r="CP7">
            <v>0</v>
          </cell>
          <cell r="CQ7">
            <v>0</v>
          </cell>
          <cell r="CR7">
            <v>0</v>
          </cell>
          <cell r="CS7">
            <v>0</v>
          </cell>
          <cell r="CT7">
            <v>0</v>
          </cell>
          <cell r="CU7">
            <v>0</v>
          </cell>
          <cell r="CV7">
            <v>0</v>
          </cell>
          <cell r="CW7">
            <v>0</v>
          </cell>
          <cell r="CX7">
            <v>0</v>
          </cell>
          <cell r="CY7">
            <v>0</v>
          </cell>
          <cell r="CZ7">
            <v>0</v>
          </cell>
          <cell r="DA7">
            <v>0</v>
          </cell>
          <cell r="DB7">
            <v>0</v>
          </cell>
          <cell r="DC7">
            <v>0</v>
          </cell>
          <cell r="DD7">
            <v>0</v>
          </cell>
          <cell r="DE7">
            <v>0</v>
          </cell>
          <cell r="DF7">
            <v>0</v>
          </cell>
          <cell r="DG7">
            <v>0</v>
          </cell>
          <cell r="DH7">
            <v>0</v>
          </cell>
          <cell r="DI7">
            <v>0</v>
          </cell>
          <cell r="DJ7">
            <v>0</v>
          </cell>
          <cell r="DK7">
            <v>0</v>
          </cell>
          <cell r="DL7">
            <v>0</v>
          </cell>
          <cell r="DM7">
            <v>0</v>
          </cell>
          <cell r="DN7">
            <v>0</v>
          </cell>
          <cell r="DO7">
            <v>0</v>
          </cell>
          <cell r="DP7">
            <v>0</v>
          </cell>
          <cell r="DQ7">
            <v>0</v>
          </cell>
          <cell r="DR7">
            <v>0</v>
          </cell>
          <cell r="DS7">
            <v>0</v>
          </cell>
          <cell r="DT7">
            <v>0</v>
          </cell>
          <cell r="DU7">
            <v>0</v>
          </cell>
          <cell r="DV7">
            <v>0</v>
          </cell>
          <cell r="DW7">
            <v>0</v>
          </cell>
          <cell r="DX7">
            <v>0</v>
          </cell>
          <cell r="DY7">
            <v>0</v>
          </cell>
          <cell r="DZ7">
            <v>0</v>
          </cell>
          <cell r="EA7">
            <v>3</v>
          </cell>
          <cell r="EB7">
            <v>2</v>
          </cell>
          <cell r="EC7">
            <v>0</v>
          </cell>
        </row>
        <row r="8">
          <cell r="A8">
            <v>6</v>
          </cell>
          <cell r="B8">
            <v>0</v>
          </cell>
          <cell r="C8">
            <v>0</v>
          </cell>
          <cell r="D8">
            <v>3</v>
          </cell>
          <cell r="E8">
            <v>3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3</v>
          </cell>
          <cell r="N8">
            <v>3</v>
          </cell>
          <cell r="O8">
            <v>3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  <cell r="BD8">
            <v>0</v>
          </cell>
          <cell r="BE8">
            <v>0</v>
          </cell>
          <cell r="BF8">
            <v>0</v>
          </cell>
          <cell r="BG8">
            <v>0</v>
          </cell>
          <cell r="BH8">
            <v>0</v>
          </cell>
          <cell r="BI8">
            <v>0</v>
          </cell>
          <cell r="BJ8">
            <v>0</v>
          </cell>
          <cell r="BK8">
            <v>0</v>
          </cell>
          <cell r="BL8">
            <v>0</v>
          </cell>
          <cell r="BM8">
            <v>0</v>
          </cell>
          <cell r="BN8">
            <v>0</v>
          </cell>
          <cell r="BO8">
            <v>0</v>
          </cell>
          <cell r="BP8">
            <v>0</v>
          </cell>
          <cell r="BQ8">
            <v>0</v>
          </cell>
          <cell r="BR8">
            <v>0</v>
          </cell>
          <cell r="BS8">
            <v>0</v>
          </cell>
          <cell r="BT8">
            <v>0</v>
          </cell>
          <cell r="BU8">
            <v>0</v>
          </cell>
          <cell r="BV8">
            <v>0</v>
          </cell>
          <cell r="BW8">
            <v>0</v>
          </cell>
          <cell r="BX8">
            <v>0</v>
          </cell>
          <cell r="BY8">
            <v>0</v>
          </cell>
          <cell r="BZ8">
            <v>0</v>
          </cell>
          <cell r="CA8">
            <v>0</v>
          </cell>
          <cell r="CB8">
            <v>0</v>
          </cell>
          <cell r="CC8">
            <v>0</v>
          </cell>
          <cell r="CD8">
            <v>0</v>
          </cell>
          <cell r="CE8">
            <v>0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  <cell r="CP8">
            <v>0</v>
          </cell>
          <cell r="CQ8">
            <v>0</v>
          </cell>
          <cell r="CR8">
            <v>0</v>
          </cell>
          <cell r="CS8">
            <v>0</v>
          </cell>
          <cell r="CT8">
            <v>0</v>
          </cell>
          <cell r="CU8">
            <v>0</v>
          </cell>
          <cell r="CV8">
            <v>0</v>
          </cell>
          <cell r="CW8">
            <v>0</v>
          </cell>
          <cell r="CX8">
            <v>0</v>
          </cell>
          <cell r="CY8">
            <v>0</v>
          </cell>
          <cell r="CZ8">
            <v>0</v>
          </cell>
          <cell r="DA8">
            <v>0</v>
          </cell>
          <cell r="DB8">
            <v>0</v>
          </cell>
          <cell r="DC8">
            <v>0</v>
          </cell>
          <cell r="DD8">
            <v>0</v>
          </cell>
          <cell r="DE8">
            <v>0</v>
          </cell>
          <cell r="DF8">
            <v>0</v>
          </cell>
          <cell r="DG8">
            <v>0</v>
          </cell>
          <cell r="DH8">
            <v>0</v>
          </cell>
          <cell r="DI8">
            <v>0</v>
          </cell>
          <cell r="DJ8">
            <v>0</v>
          </cell>
          <cell r="DK8">
            <v>0</v>
          </cell>
          <cell r="DL8">
            <v>0</v>
          </cell>
          <cell r="DM8">
            <v>0</v>
          </cell>
          <cell r="DN8">
            <v>0</v>
          </cell>
          <cell r="DO8">
            <v>0</v>
          </cell>
          <cell r="DP8">
            <v>0</v>
          </cell>
          <cell r="DQ8">
            <v>0</v>
          </cell>
          <cell r="DR8">
            <v>0</v>
          </cell>
          <cell r="DS8">
            <v>0</v>
          </cell>
          <cell r="DT8">
            <v>0</v>
          </cell>
          <cell r="DU8">
            <v>0</v>
          </cell>
          <cell r="DV8">
            <v>0</v>
          </cell>
          <cell r="DW8">
            <v>0</v>
          </cell>
          <cell r="DX8">
            <v>0</v>
          </cell>
          <cell r="DY8">
            <v>0</v>
          </cell>
          <cell r="DZ8">
            <v>0</v>
          </cell>
          <cell r="EA8">
            <v>5</v>
          </cell>
          <cell r="EB8">
            <v>0</v>
          </cell>
          <cell r="EC8">
            <v>0</v>
          </cell>
        </row>
        <row r="9">
          <cell r="A9">
            <v>7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1</v>
          </cell>
          <cell r="K9">
            <v>0</v>
          </cell>
          <cell r="L9">
            <v>3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3</v>
          </cell>
          <cell r="R9">
            <v>3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3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0</v>
          </cell>
          <cell r="BA9">
            <v>0</v>
          </cell>
          <cell r="BB9">
            <v>0</v>
          </cell>
          <cell r="BC9">
            <v>0</v>
          </cell>
          <cell r="BD9">
            <v>0</v>
          </cell>
          <cell r="BE9">
            <v>0</v>
          </cell>
          <cell r="BF9">
            <v>0</v>
          </cell>
          <cell r="BG9">
            <v>0</v>
          </cell>
          <cell r="BH9">
            <v>0</v>
          </cell>
          <cell r="BI9">
            <v>0</v>
          </cell>
          <cell r="BJ9">
            <v>0</v>
          </cell>
          <cell r="BK9">
            <v>0</v>
          </cell>
          <cell r="BL9">
            <v>0</v>
          </cell>
          <cell r="BM9">
            <v>0</v>
          </cell>
          <cell r="BN9">
            <v>0</v>
          </cell>
          <cell r="BO9">
            <v>0</v>
          </cell>
          <cell r="BP9">
            <v>0</v>
          </cell>
          <cell r="BQ9">
            <v>0</v>
          </cell>
          <cell r="BR9">
            <v>0</v>
          </cell>
          <cell r="BS9">
            <v>0</v>
          </cell>
          <cell r="BT9">
            <v>0</v>
          </cell>
          <cell r="BU9">
            <v>0</v>
          </cell>
          <cell r="BV9">
            <v>0</v>
          </cell>
          <cell r="BW9">
            <v>0</v>
          </cell>
          <cell r="BX9">
            <v>0</v>
          </cell>
          <cell r="BY9">
            <v>0</v>
          </cell>
          <cell r="BZ9">
            <v>0</v>
          </cell>
          <cell r="CA9">
            <v>0</v>
          </cell>
          <cell r="CB9">
            <v>0</v>
          </cell>
          <cell r="CC9">
            <v>0</v>
          </cell>
          <cell r="CD9">
            <v>0</v>
          </cell>
          <cell r="CE9">
            <v>0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  <cell r="CR9">
            <v>0</v>
          </cell>
          <cell r="CS9">
            <v>0</v>
          </cell>
          <cell r="CT9">
            <v>0</v>
          </cell>
          <cell r="CU9">
            <v>0</v>
          </cell>
          <cell r="CV9">
            <v>0</v>
          </cell>
          <cell r="CW9">
            <v>0</v>
          </cell>
          <cell r="CX9">
            <v>0</v>
          </cell>
          <cell r="CY9">
            <v>0</v>
          </cell>
          <cell r="CZ9">
            <v>0</v>
          </cell>
          <cell r="DA9">
            <v>0</v>
          </cell>
          <cell r="DB9">
            <v>0</v>
          </cell>
          <cell r="DC9">
            <v>0</v>
          </cell>
          <cell r="DD9">
            <v>0</v>
          </cell>
          <cell r="DE9">
            <v>0</v>
          </cell>
          <cell r="DF9">
            <v>0</v>
          </cell>
          <cell r="DG9">
            <v>0</v>
          </cell>
          <cell r="DH9">
            <v>0</v>
          </cell>
          <cell r="DI9">
            <v>0</v>
          </cell>
          <cell r="DJ9">
            <v>0</v>
          </cell>
          <cell r="DK9">
            <v>0</v>
          </cell>
          <cell r="DL9">
            <v>0</v>
          </cell>
          <cell r="DM9">
            <v>0</v>
          </cell>
          <cell r="DN9">
            <v>0</v>
          </cell>
          <cell r="DO9">
            <v>0</v>
          </cell>
          <cell r="DP9">
            <v>0</v>
          </cell>
          <cell r="DQ9">
            <v>0</v>
          </cell>
          <cell r="DR9">
            <v>0</v>
          </cell>
          <cell r="DS9">
            <v>0</v>
          </cell>
          <cell r="DT9">
            <v>0</v>
          </cell>
          <cell r="DU9">
            <v>0</v>
          </cell>
          <cell r="DV9">
            <v>0</v>
          </cell>
          <cell r="DW9">
            <v>0</v>
          </cell>
          <cell r="DX9">
            <v>0</v>
          </cell>
          <cell r="DY9">
            <v>0</v>
          </cell>
          <cell r="DZ9">
            <v>0</v>
          </cell>
          <cell r="EA9">
            <v>4</v>
          </cell>
          <cell r="EB9">
            <v>1</v>
          </cell>
          <cell r="EC9">
            <v>0</v>
          </cell>
        </row>
        <row r="10">
          <cell r="A10">
            <v>8</v>
          </cell>
          <cell r="B10">
            <v>0</v>
          </cell>
          <cell r="C10">
            <v>0</v>
          </cell>
          <cell r="D10">
            <v>0</v>
          </cell>
          <cell r="E10">
            <v>1</v>
          </cell>
          <cell r="F10">
            <v>0</v>
          </cell>
          <cell r="G10">
            <v>0</v>
          </cell>
          <cell r="H10">
            <v>0</v>
          </cell>
          <cell r="I10">
            <v>3</v>
          </cell>
          <cell r="J10">
            <v>0</v>
          </cell>
          <cell r="K10">
            <v>3</v>
          </cell>
          <cell r="L10">
            <v>0</v>
          </cell>
          <cell r="M10">
            <v>0</v>
          </cell>
          <cell r="N10">
            <v>3</v>
          </cell>
          <cell r="O10">
            <v>1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  <cell r="AN10">
            <v>0</v>
          </cell>
          <cell r="AO10">
            <v>0</v>
          </cell>
          <cell r="AP10">
            <v>0</v>
          </cell>
          <cell r="AQ10">
            <v>0</v>
          </cell>
          <cell r="AR10">
            <v>0</v>
          </cell>
          <cell r="AS10">
            <v>0</v>
          </cell>
          <cell r="AT10">
            <v>0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0</v>
          </cell>
          <cell r="BA10">
            <v>0</v>
          </cell>
          <cell r="BB10">
            <v>0</v>
          </cell>
          <cell r="BC10">
            <v>0</v>
          </cell>
          <cell r="BD10">
            <v>0</v>
          </cell>
          <cell r="BE10">
            <v>0</v>
          </cell>
          <cell r="BF10">
            <v>0</v>
          </cell>
          <cell r="BG10">
            <v>0</v>
          </cell>
          <cell r="BH10">
            <v>0</v>
          </cell>
          <cell r="BI10">
            <v>0</v>
          </cell>
          <cell r="BJ10">
            <v>0</v>
          </cell>
          <cell r="BK10">
            <v>0</v>
          </cell>
          <cell r="BL10">
            <v>0</v>
          </cell>
          <cell r="BM10">
            <v>0</v>
          </cell>
          <cell r="BN10">
            <v>0</v>
          </cell>
          <cell r="BO10">
            <v>0</v>
          </cell>
          <cell r="BP10">
            <v>0</v>
          </cell>
          <cell r="BQ10">
            <v>0</v>
          </cell>
          <cell r="BR10">
            <v>0</v>
          </cell>
          <cell r="BS10">
            <v>0</v>
          </cell>
          <cell r="BT10">
            <v>0</v>
          </cell>
          <cell r="BU10">
            <v>0</v>
          </cell>
          <cell r="BV10">
            <v>0</v>
          </cell>
          <cell r="BW10">
            <v>0</v>
          </cell>
          <cell r="BX10">
            <v>0</v>
          </cell>
          <cell r="BY10">
            <v>0</v>
          </cell>
          <cell r="BZ10">
            <v>0</v>
          </cell>
          <cell r="CA10">
            <v>0</v>
          </cell>
          <cell r="CB10">
            <v>0</v>
          </cell>
          <cell r="CC10">
            <v>0</v>
          </cell>
          <cell r="CD10">
            <v>0</v>
          </cell>
          <cell r="CE10">
            <v>0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  <cell r="CR10">
            <v>0</v>
          </cell>
          <cell r="CS10">
            <v>0</v>
          </cell>
          <cell r="CT10">
            <v>0</v>
          </cell>
          <cell r="CU10">
            <v>0</v>
          </cell>
          <cell r="CV10">
            <v>0</v>
          </cell>
          <cell r="CW10">
            <v>0</v>
          </cell>
          <cell r="CX10">
            <v>0</v>
          </cell>
          <cell r="CY10">
            <v>0</v>
          </cell>
          <cell r="CZ10">
            <v>0</v>
          </cell>
          <cell r="DA10">
            <v>0</v>
          </cell>
          <cell r="DB10">
            <v>0</v>
          </cell>
          <cell r="DC10">
            <v>0</v>
          </cell>
          <cell r="DD10">
            <v>0</v>
          </cell>
          <cell r="DE10">
            <v>0</v>
          </cell>
          <cell r="DF10">
            <v>0</v>
          </cell>
          <cell r="DG10">
            <v>0</v>
          </cell>
          <cell r="DH10">
            <v>0</v>
          </cell>
          <cell r="DI10">
            <v>0</v>
          </cell>
          <cell r="DJ10">
            <v>0</v>
          </cell>
          <cell r="DK10">
            <v>0</v>
          </cell>
          <cell r="DL10">
            <v>0</v>
          </cell>
          <cell r="DM10">
            <v>0</v>
          </cell>
          <cell r="DN10">
            <v>0</v>
          </cell>
          <cell r="DO10">
            <v>0</v>
          </cell>
          <cell r="DP10">
            <v>0</v>
          </cell>
          <cell r="DQ10">
            <v>0</v>
          </cell>
          <cell r="DR10">
            <v>0</v>
          </cell>
          <cell r="DS10">
            <v>0</v>
          </cell>
          <cell r="DT10">
            <v>0</v>
          </cell>
          <cell r="DU10">
            <v>0</v>
          </cell>
          <cell r="DV10">
            <v>0</v>
          </cell>
          <cell r="DW10">
            <v>0</v>
          </cell>
          <cell r="DX10">
            <v>0</v>
          </cell>
          <cell r="DY10">
            <v>0</v>
          </cell>
          <cell r="DZ10">
            <v>0</v>
          </cell>
          <cell r="EA10">
            <v>3</v>
          </cell>
          <cell r="EB10">
            <v>2</v>
          </cell>
          <cell r="EC10">
            <v>0</v>
          </cell>
        </row>
        <row r="11">
          <cell r="A11">
            <v>9</v>
          </cell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1</v>
          </cell>
          <cell r="H11">
            <v>0</v>
          </cell>
          <cell r="I11">
            <v>0</v>
          </cell>
          <cell r="J11">
            <v>1</v>
          </cell>
          <cell r="K11">
            <v>0</v>
          </cell>
          <cell r="L11">
            <v>1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3</v>
          </cell>
          <cell r="T11">
            <v>0</v>
          </cell>
          <cell r="U11">
            <v>0</v>
          </cell>
          <cell r="V11">
            <v>3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0</v>
          </cell>
          <cell r="BA11">
            <v>0</v>
          </cell>
          <cell r="BB11">
            <v>0</v>
          </cell>
          <cell r="BC11">
            <v>0</v>
          </cell>
          <cell r="BD11">
            <v>0</v>
          </cell>
          <cell r="BE11">
            <v>0</v>
          </cell>
          <cell r="BF11">
            <v>0</v>
          </cell>
          <cell r="BG11">
            <v>0</v>
          </cell>
          <cell r="BH11">
            <v>0</v>
          </cell>
          <cell r="BI11">
            <v>0</v>
          </cell>
          <cell r="BJ11">
            <v>0</v>
          </cell>
          <cell r="BK11">
            <v>0</v>
          </cell>
          <cell r="BL11">
            <v>0</v>
          </cell>
          <cell r="BM11">
            <v>0</v>
          </cell>
          <cell r="BN11">
            <v>0</v>
          </cell>
          <cell r="BO11">
            <v>0</v>
          </cell>
          <cell r="BP11">
            <v>0</v>
          </cell>
          <cell r="BQ11">
            <v>0</v>
          </cell>
          <cell r="BR11">
            <v>0</v>
          </cell>
          <cell r="BS11">
            <v>0</v>
          </cell>
          <cell r="BT11">
            <v>0</v>
          </cell>
          <cell r="BU11">
            <v>0</v>
          </cell>
          <cell r="BV11">
            <v>0</v>
          </cell>
          <cell r="BW11">
            <v>0</v>
          </cell>
          <cell r="BX11">
            <v>0</v>
          </cell>
          <cell r="BY11">
            <v>0</v>
          </cell>
          <cell r="BZ11">
            <v>0</v>
          </cell>
          <cell r="CA11">
            <v>0</v>
          </cell>
          <cell r="CB11">
            <v>0</v>
          </cell>
          <cell r="CC11">
            <v>0</v>
          </cell>
          <cell r="CD11">
            <v>0</v>
          </cell>
          <cell r="CE11">
            <v>0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  <cell r="CM11">
            <v>0</v>
          </cell>
          <cell r="CN11">
            <v>0</v>
          </cell>
          <cell r="CO11">
            <v>0</v>
          </cell>
          <cell r="CP11">
            <v>0</v>
          </cell>
          <cell r="CQ11">
            <v>0</v>
          </cell>
          <cell r="CR11">
            <v>0</v>
          </cell>
          <cell r="CS11">
            <v>0</v>
          </cell>
          <cell r="CT11">
            <v>0</v>
          </cell>
          <cell r="CU11">
            <v>0</v>
          </cell>
          <cell r="CV11">
            <v>0</v>
          </cell>
          <cell r="CW11">
            <v>0</v>
          </cell>
          <cell r="CX11">
            <v>0</v>
          </cell>
          <cell r="CY11">
            <v>0</v>
          </cell>
          <cell r="CZ11">
            <v>0</v>
          </cell>
          <cell r="DA11">
            <v>0</v>
          </cell>
          <cell r="DB11">
            <v>0</v>
          </cell>
          <cell r="DC11">
            <v>0</v>
          </cell>
          <cell r="DD11">
            <v>0</v>
          </cell>
          <cell r="DE11">
            <v>0</v>
          </cell>
          <cell r="DF11">
            <v>0</v>
          </cell>
          <cell r="DG11">
            <v>0</v>
          </cell>
          <cell r="DH11">
            <v>0</v>
          </cell>
          <cell r="DI11">
            <v>0</v>
          </cell>
          <cell r="DJ11">
            <v>0</v>
          </cell>
          <cell r="DK11">
            <v>0</v>
          </cell>
          <cell r="DL11">
            <v>0</v>
          </cell>
          <cell r="DM11">
            <v>0</v>
          </cell>
          <cell r="DN11">
            <v>0</v>
          </cell>
          <cell r="DO11">
            <v>0</v>
          </cell>
          <cell r="DP11">
            <v>0</v>
          </cell>
          <cell r="DQ11">
            <v>0</v>
          </cell>
          <cell r="DR11">
            <v>0</v>
          </cell>
          <cell r="DS11">
            <v>0</v>
          </cell>
          <cell r="DT11">
            <v>0</v>
          </cell>
          <cell r="DU11">
            <v>0</v>
          </cell>
          <cell r="DV11">
            <v>0</v>
          </cell>
          <cell r="DW11">
            <v>0</v>
          </cell>
          <cell r="DX11">
            <v>0</v>
          </cell>
          <cell r="DY11">
            <v>0</v>
          </cell>
          <cell r="DZ11">
            <v>0</v>
          </cell>
          <cell r="EA11">
            <v>2</v>
          </cell>
          <cell r="EB11">
            <v>3</v>
          </cell>
          <cell r="EC11">
            <v>0</v>
          </cell>
        </row>
        <row r="12">
          <cell r="A12">
            <v>10</v>
          </cell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1</v>
          </cell>
          <cell r="J12">
            <v>0</v>
          </cell>
          <cell r="K12">
            <v>3</v>
          </cell>
          <cell r="L12">
            <v>0</v>
          </cell>
          <cell r="M12">
            <v>1</v>
          </cell>
          <cell r="N12">
            <v>0</v>
          </cell>
          <cell r="O12">
            <v>0</v>
          </cell>
          <cell r="P12">
            <v>0</v>
          </cell>
          <cell r="Q12">
            <v>3</v>
          </cell>
          <cell r="R12">
            <v>0</v>
          </cell>
          <cell r="S12">
            <v>0</v>
          </cell>
          <cell r="T12">
            <v>0</v>
          </cell>
          <cell r="U12">
            <v>3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0</v>
          </cell>
          <cell r="BD12">
            <v>0</v>
          </cell>
          <cell r="BE12">
            <v>0</v>
          </cell>
          <cell r="BF12">
            <v>0</v>
          </cell>
          <cell r="BG12">
            <v>0</v>
          </cell>
          <cell r="BH12">
            <v>0</v>
          </cell>
          <cell r="BI12">
            <v>0</v>
          </cell>
          <cell r="BJ12">
            <v>0</v>
          </cell>
          <cell r="BK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0</v>
          </cell>
          <cell r="BZ12">
            <v>0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  <cell r="CQ12">
            <v>0</v>
          </cell>
          <cell r="CR12">
            <v>0</v>
          </cell>
          <cell r="CS12">
            <v>0</v>
          </cell>
          <cell r="CT12">
            <v>0</v>
          </cell>
          <cell r="CU12">
            <v>0</v>
          </cell>
          <cell r="CV12">
            <v>0</v>
          </cell>
          <cell r="CW12">
            <v>0</v>
          </cell>
          <cell r="CX12">
            <v>0</v>
          </cell>
          <cell r="CY12">
            <v>0</v>
          </cell>
          <cell r="CZ12">
            <v>0</v>
          </cell>
          <cell r="DA12">
            <v>0</v>
          </cell>
          <cell r="DB12">
            <v>0</v>
          </cell>
          <cell r="DC12">
            <v>0</v>
          </cell>
          <cell r="DD12">
            <v>0</v>
          </cell>
          <cell r="DE12">
            <v>0</v>
          </cell>
          <cell r="DF12">
            <v>0</v>
          </cell>
          <cell r="DG12">
            <v>0</v>
          </cell>
          <cell r="DH12">
            <v>0</v>
          </cell>
          <cell r="DI12">
            <v>0</v>
          </cell>
          <cell r="DJ12">
            <v>0</v>
          </cell>
          <cell r="DK12">
            <v>0</v>
          </cell>
          <cell r="DL12">
            <v>0</v>
          </cell>
          <cell r="DM12">
            <v>0</v>
          </cell>
          <cell r="DN12">
            <v>0</v>
          </cell>
          <cell r="DO12">
            <v>0</v>
          </cell>
          <cell r="DP12">
            <v>0</v>
          </cell>
          <cell r="DQ12">
            <v>0</v>
          </cell>
          <cell r="DR12">
            <v>0</v>
          </cell>
          <cell r="DS12">
            <v>0</v>
          </cell>
          <cell r="DT12">
            <v>0</v>
          </cell>
          <cell r="DU12">
            <v>0</v>
          </cell>
          <cell r="DV12">
            <v>0</v>
          </cell>
          <cell r="DW12">
            <v>0</v>
          </cell>
          <cell r="DX12">
            <v>0</v>
          </cell>
          <cell r="DY12">
            <v>0</v>
          </cell>
          <cell r="DZ12">
            <v>0</v>
          </cell>
          <cell r="EA12">
            <v>3</v>
          </cell>
          <cell r="EB12">
            <v>2</v>
          </cell>
          <cell r="EC12">
            <v>0</v>
          </cell>
        </row>
        <row r="13">
          <cell r="A13">
            <v>11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3</v>
          </cell>
          <cell r="H13">
            <v>1</v>
          </cell>
          <cell r="I13">
            <v>0</v>
          </cell>
          <cell r="J13">
            <v>0</v>
          </cell>
          <cell r="K13">
            <v>0</v>
          </cell>
          <cell r="L13">
            <v>3</v>
          </cell>
          <cell r="M13">
            <v>0</v>
          </cell>
          <cell r="N13">
            <v>1</v>
          </cell>
          <cell r="O13">
            <v>1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  <cell r="AR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0</v>
          </cell>
          <cell r="AW13">
            <v>0</v>
          </cell>
          <cell r="AX13">
            <v>0</v>
          </cell>
          <cell r="AY13">
            <v>0</v>
          </cell>
          <cell r="AZ13">
            <v>0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E13">
            <v>0</v>
          </cell>
          <cell r="BF13">
            <v>0</v>
          </cell>
          <cell r="BG13">
            <v>0</v>
          </cell>
          <cell r="BH13">
            <v>0</v>
          </cell>
          <cell r="BI13">
            <v>0</v>
          </cell>
          <cell r="BJ13">
            <v>0</v>
          </cell>
          <cell r="BK13">
            <v>0</v>
          </cell>
          <cell r="BL13">
            <v>0</v>
          </cell>
          <cell r="BM13">
            <v>0</v>
          </cell>
          <cell r="BN13">
            <v>0</v>
          </cell>
          <cell r="BO13">
            <v>0</v>
          </cell>
          <cell r="BP13">
            <v>0</v>
          </cell>
          <cell r="BQ13">
            <v>0</v>
          </cell>
          <cell r="BR13">
            <v>0</v>
          </cell>
          <cell r="BS13">
            <v>0</v>
          </cell>
          <cell r="BT13">
            <v>0</v>
          </cell>
          <cell r="BU13">
            <v>0</v>
          </cell>
          <cell r="BV13">
            <v>0</v>
          </cell>
          <cell r="BW13">
            <v>0</v>
          </cell>
          <cell r="BX13">
            <v>0</v>
          </cell>
          <cell r="BY13">
            <v>0</v>
          </cell>
          <cell r="BZ13">
            <v>0</v>
          </cell>
          <cell r="CA13">
            <v>0</v>
          </cell>
          <cell r="CB13">
            <v>0</v>
          </cell>
          <cell r="CC13">
            <v>0</v>
          </cell>
          <cell r="CD13">
            <v>0</v>
          </cell>
          <cell r="CE13">
            <v>0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0</v>
          </cell>
          <cell r="CQ13">
            <v>0</v>
          </cell>
          <cell r="CR13">
            <v>0</v>
          </cell>
          <cell r="CS13">
            <v>0</v>
          </cell>
          <cell r="CT13">
            <v>0</v>
          </cell>
          <cell r="CU13">
            <v>0</v>
          </cell>
          <cell r="CV13">
            <v>0</v>
          </cell>
          <cell r="CW13">
            <v>0</v>
          </cell>
          <cell r="CX13">
            <v>0</v>
          </cell>
          <cell r="CY13">
            <v>0</v>
          </cell>
          <cell r="CZ13">
            <v>0</v>
          </cell>
          <cell r="DA13">
            <v>0</v>
          </cell>
          <cell r="DB13">
            <v>0</v>
          </cell>
          <cell r="DC13">
            <v>0</v>
          </cell>
          <cell r="DD13">
            <v>0</v>
          </cell>
          <cell r="DE13">
            <v>0</v>
          </cell>
          <cell r="DF13">
            <v>0</v>
          </cell>
          <cell r="DG13">
            <v>0</v>
          </cell>
          <cell r="DH13">
            <v>0</v>
          </cell>
          <cell r="DI13">
            <v>0</v>
          </cell>
          <cell r="DJ13">
            <v>0</v>
          </cell>
          <cell r="DK13">
            <v>0</v>
          </cell>
          <cell r="DL13">
            <v>0</v>
          </cell>
          <cell r="DM13">
            <v>0</v>
          </cell>
          <cell r="DN13">
            <v>0</v>
          </cell>
          <cell r="DO13">
            <v>0</v>
          </cell>
          <cell r="DP13">
            <v>0</v>
          </cell>
          <cell r="DQ13">
            <v>0</v>
          </cell>
          <cell r="DR13">
            <v>0</v>
          </cell>
          <cell r="DS13">
            <v>0</v>
          </cell>
          <cell r="DT13">
            <v>0</v>
          </cell>
          <cell r="DU13">
            <v>0</v>
          </cell>
          <cell r="DV13">
            <v>0</v>
          </cell>
          <cell r="DW13">
            <v>0</v>
          </cell>
          <cell r="DX13">
            <v>0</v>
          </cell>
          <cell r="DY13">
            <v>0</v>
          </cell>
          <cell r="DZ13">
            <v>0</v>
          </cell>
          <cell r="EA13">
            <v>2</v>
          </cell>
          <cell r="EB13">
            <v>3</v>
          </cell>
          <cell r="EC13">
            <v>0</v>
          </cell>
        </row>
        <row r="14">
          <cell r="A14">
            <v>12</v>
          </cell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3</v>
          </cell>
          <cell r="H14">
            <v>1</v>
          </cell>
          <cell r="I14">
            <v>0</v>
          </cell>
          <cell r="J14">
            <v>1</v>
          </cell>
          <cell r="K14">
            <v>0</v>
          </cell>
          <cell r="L14">
            <v>0</v>
          </cell>
          <cell r="M14">
            <v>3</v>
          </cell>
          <cell r="N14">
            <v>0</v>
          </cell>
          <cell r="O14">
            <v>0</v>
          </cell>
          <cell r="P14">
            <v>3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  <cell r="BD14">
            <v>0</v>
          </cell>
          <cell r="BE14">
            <v>0</v>
          </cell>
          <cell r="BF14">
            <v>0</v>
          </cell>
          <cell r="BG14">
            <v>0</v>
          </cell>
          <cell r="BH14">
            <v>0</v>
          </cell>
          <cell r="BI14">
            <v>0</v>
          </cell>
          <cell r="BJ14">
            <v>0</v>
          </cell>
          <cell r="BK14">
            <v>0</v>
          </cell>
          <cell r="BL14">
            <v>0</v>
          </cell>
          <cell r="BM14">
            <v>0</v>
          </cell>
          <cell r="BN14">
            <v>0</v>
          </cell>
          <cell r="BO14">
            <v>0</v>
          </cell>
          <cell r="BP14">
            <v>0</v>
          </cell>
          <cell r="BQ14">
            <v>0</v>
          </cell>
          <cell r="BR14">
            <v>0</v>
          </cell>
          <cell r="BS14">
            <v>0</v>
          </cell>
          <cell r="BT14">
            <v>0</v>
          </cell>
          <cell r="BU14">
            <v>0</v>
          </cell>
          <cell r="BV14">
            <v>0</v>
          </cell>
          <cell r="BW14">
            <v>0</v>
          </cell>
          <cell r="BX14">
            <v>0</v>
          </cell>
          <cell r="BY14">
            <v>0</v>
          </cell>
          <cell r="BZ14">
            <v>0</v>
          </cell>
          <cell r="CA14">
            <v>0</v>
          </cell>
          <cell r="CB14">
            <v>0</v>
          </cell>
          <cell r="CC14">
            <v>0</v>
          </cell>
          <cell r="CD14">
            <v>0</v>
          </cell>
          <cell r="CE14">
            <v>0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P14">
            <v>0</v>
          </cell>
          <cell r="CQ14">
            <v>0</v>
          </cell>
          <cell r="CR14">
            <v>0</v>
          </cell>
          <cell r="CS14">
            <v>0</v>
          </cell>
          <cell r="CT14">
            <v>0</v>
          </cell>
          <cell r="CU14">
            <v>0</v>
          </cell>
          <cell r="CV14">
            <v>0</v>
          </cell>
          <cell r="CW14">
            <v>0</v>
          </cell>
          <cell r="CX14">
            <v>0</v>
          </cell>
          <cell r="CY14">
            <v>0</v>
          </cell>
          <cell r="CZ14">
            <v>0</v>
          </cell>
          <cell r="DA14">
            <v>0</v>
          </cell>
          <cell r="DB14">
            <v>0</v>
          </cell>
          <cell r="DC14">
            <v>0</v>
          </cell>
          <cell r="DD14">
            <v>0</v>
          </cell>
          <cell r="DE14">
            <v>0</v>
          </cell>
          <cell r="DF14">
            <v>0</v>
          </cell>
          <cell r="DG14">
            <v>0</v>
          </cell>
          <cell r="DH14">
            <v>0</v>
          </cell>
          <cell r="DI14">
            <v>0</v>
          </cell>
          <cell r="DJ14">
            <v>0</v>
          </cell>
          <cell r="DK14">
            <v>0</v>
          </cell>
          <cell r="DL14">
            <v>0</v>
          </cell>
          <cell r="DM14">
            <v>0</v>
          </cell>
          <cell r="DN14">
            <v>0</v>
          </cell>
          <cell r="DO14">
            <v>0</v>
          </cell>
          <cell r="DP14">
            <v>0</v>
          </cell>
          <cell r="DQ14">
            <v>0</v>
          </cell>
          <cell r="DR14">
            <v>0</v>
          </cell>
          <cell r="DS14">
            <v>0</v>
          </cell>
          <cell r="DT14">
            <v>0</v>
          </cell>
          <cell r="DU14">
            <v>0</v>
          </cell>
          <cell r="DV14">
            <v>0</v>
          </cell>
          <cell r="DW14">
            <v>0</v>
          </cell>
          <cell r="DX14">
            <v>0</v>
          </cell>
          <cell r="DY14">
            <v>0</v>
          </cell>
          <cell r="DZ14">
            <v>0</v>
          </cell>
          <cell r="EA14">
            <v>3</v>
          </cell>
          <cell r="EB14">
            <v>2</v>
          </cell>
          <cell r="EC14">
            <v>0</v>
          </cell>
        </row>
        <row r="15">
          <cell r="A15">
            <v>13</v>
          </cell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3</v>
          </cell>
          <cell r="G15">
            <v>0</v>
          </cell>
          <cell r="H15">
            <v>1</v>
          </cell>
          <cell r="I15">
            <v>0</v>
          </cell>
          <cell r="J15">
            <v>3</v>
          </cell>
          <cell r="K15">
            <v>0</v>
          </cell>
          <cell r="L15">
            <v>0</v>
          </cell>
          <cell r="M15">
            <v>3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3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J15">
            <v>0</v>
          </cell>
          <cell r="BK15">
            <v>0</v>
          </cell>
          <cell r="BL15">
            <v>0</v>
          </cell>
          <cell r="BM15">
            <v>0</v>
          </cell>
          <cell r="BN15">
            <v>0</v>
          </cell>
          <cell r="BO15">
            <v>0</v>
          </cell>
          <cell r="BP15">
            <v>0</v>
          </cell>
          <cell r="BQ15">
            <v>0</v>
          </cell>
          <cell r="BR15">
            <v>0</v>
          </cell>
          <cell r="BS15">
            <v>0</v>
          </cell>
          <cell r="BT15">
            <v>0</v>
          </cell>
          <cell r="BU15">
            <v>0</v>
          </cell>
          <cell r="BV15">
            <v>0</v>
          </cell>
          <cell r="BW15">
            <v>0</v>
          </cell>
          <cell r="BX15">
            <v>0</v>
          </cell>
          <cell r="BY15">
            <v>0</v>
          </cell>
          <cell r="BZ15">
            <v>0</v>
          </cell>
          <cell r="CA15">
            <v>0</v>
          </cell>
          <cell r="CB15">
            <v>0</v>
          </cell>
          <cell r="CC15">
            <v>0</v>
          </cell>
          <cell r="CD15">
            <v>0</v>
          </cell>
          <cell r="CE15">
            <v>0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  <cell r="CP15">
            <v>0</v>
          </cell>
          <cell r="CQ15">
            <v>0</v>
          </cell>
          <cell r="CR15">
            <v>0</v>
          </cell>
          <cell r="CS15">
            <v>0</v>
          </cell>
          <cell r="CT15">
            <v>0</v>
          </cell>
          <cell r="CU15">
            <v>0</v>
          </cell>
          <cell r="CV15">
            <v>0</v>
          </cell>
          <cell r="CW15">
            <v>0</v>
          </cell>
          <cell r="CX15">
            <v>0</v>
          </cell>
          <cell r="CY15">
            <v>0</v>
          </cell>
          <cell r="CZ15">
            <v>0</v>
          </cell>
          <cell r="DA15">
            <v>0</v>
          </cell>
          <cell r="DB15">
            <v>0</v>
          </cell>
          <cell r="DC15">
            <v>0</v>
          </cell>
          <cell r="DD15">
            <v>0</v>
          </cell>
          <cell r="DE15">
            <v>0</v>
          </cell>
          <cell r="DF15">
            <v>0</v>
          </cell>
          <cell r="DG15">
            <v>0</v>
          </cell>
          <cell r="DH15">
            <v>0</v>
          </cell>
          <cell r="DI15">
            <v>0</v>
          </cell>
          <cell r="DJ15">
            <v>0</v>
          </cell>
          <cell r="DK15">
            <v>0</v>
          </cell>
          <cell r="DL15">
            <v>0</v>
          </cell>
          <cell r="DM15">
            <v>0</v>
          </cell>
          <cell r="DN15">
            <v>0</v>
          </cell>
          <cell r="DO15">
            <v>0</v>
          </cell>
          <cell r="DP15">
            <v>0</v>
          </cell>
          <cell r="DQ15">
            <v>0</v>
          </cell>
          <cell r="DR15">
            <v>0</v>
          </cell>
          <cell r="DS15">
            <v>0</v>
          </cell>
          <cell r="DT15">
            <v>0</v>
          </cell>
          <cell r="DU15">
            <v>0</v>
          </cell>
          <cell r="DV15">
            <v>0</v>
          </cell>
          <cell r="DW15">
            <v>0</v>
          </cell>
          <cell r="DX15">
            <v>0</v>
          </cell>
          <cell r="DY15">
            <v>0</v>
          </cell>
          <cell r="DZ15">
            <v>0</v>
          </cell>
          <cell r="EA15">
            <v>4</v>
          </cell>
          <cell r="EB15">
            <v>1</v>
          </cell>
          <cell r="EC15">
            <v>0</v>
          </cell>
        </row>
        <row r="16">
          <cell r="A16">
            <v>14</v>
          </cell>
          <cell r="B16">
            <v>0</v>
          </cell>
          <cell r="C16">
            <v>1</v>
          </cell>
          <cell r="D16">
            <v>0</v>
          </cell>
          <cell r="E16">
            <v>1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1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3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1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  <cell r="BD16">
            <v>0</v>
          </cell>
          <cell r="BE16">
            <v>0</v>
          </cell>
          <cell r="BF16">
            <v>0</v>
          </cell>
          <cell r="BG16">
            <v>0</v>
          </cell>
          <cell r="BH16">
            <v>0</v>
          </cell>
          <cell r="BI16">
            <v>0</v>
          </cell>
          <cell r="BJ16">
            <v>0</v>
          </cell>
          <cell r="BK16">
            <v>0</v>
          </cell>
          <cell r="BL16">
            <v>0</v>
          </cell>
          <cell r="BM16">
            <v>0</v>
          </cell>
          <cell r="BN16">
            <v>0</v>
          </cell>
          <cell r="BO16">
            <v>0</v>
          </cell>
          <cell r="BP16">
            <v>0</v>
          </cell>
          <cell r="BQ16">
            <v>0</v>
          </cell>
          <cell r="BR16">
            <v>0</v>
          </cell>
          <cell r="BS16">
            <v>0</v>
          </cell>
          <cell r="BT16">
            <v>0</v>
          </cell>
          <cell r="BU16">
            <v>0</v>
          </cell>
          <cell r="BV16">
            <v>0</v>
          </cell>
          <cell r="BW16">
            <v>0</v>
          </cell>
          <cell r="BX16">
            <v>0</v>
          </cell>
          <cell r="BY16">
            <v>0</v>
          </cell>
          <cell r="BZ16">
            <v>0</v>
          </cell>
          <cell r="CA16">
            <v>0</v>
          </cell>
          <cell r="CB16">
            <v>0</v>
          </cell>
          <cell r="CC16">
            <v>0</v>
          </cell>
          <cell r="CD16">
            <v>0</v>
          </cell>
          <cell r="CE16">
            <v>0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P16">
            <v>0</v>
          </cell>
          <cell r="CQ16">
            <v>0</v>
          </cell>
          <cell r="CR16">
            <v>0</v>
          </cell>
          <cell r="CS16">
            <v>0</v>
          </cell>
          <cell r="CT16">
            <v>0</v>
          </cell>
          <cell r="CU16">
            <v>0</v>
          </cell>
          <cell r="CV16">
            <v>0</v>
          </cell>
          <cell r="CW16">
            <v>0</v>
          </cell>
          <cell r="CX16">
            <v>0</v>
          </cell>
          <cell r="CY16">
            <v>0</v>
          </cell>
          <cell r="CZ16">
            <v>0</v>
          </cell>
          <cell r="DA16">
            <v>0</v>
          </cell>
          <cell r="DB16">
            <v>0</v>
          </cell>
          <cell r="DC16">
            <v>0</v>
          </cell>
          <cell r="DD16">
            <v>0</v>
          </cell>
          <cell r="DE16">
            <v>0</v>
          </cell>
          <cell r="DF16">
            <v>0</v>
          </cell>
          <cell r="DG16">
            <v>0</v>
          </cell>
          <cell r="DH16">
            <v>0</v>
          </cell>
          <cell r="DI16">
            <v>0</v>
          </cell>
          <cell r="DJ16">
            <v>0</v>
          </cell>
          <cell r="DK16">
            <v>0</v>
          </cell>
          <cell r="DL16">
            <v>0</v>
          </cell>
          <cell r="DM16">
            <v>0</v>
          </cell>
          <cell r="DN16">
            <v>0</v>
          </cell>
          <cell r="DO16">
            <v>0</v>
          </cell>
          <cell r="DP16">
            <v>0</v>
          </cell>
          <cell r="DQ16">
            <v>0</v>
          </cell>
          <cell r="DR16">
            <v>0</v>
          </cell>
          <cell r="DS16">
            <v>0</v>
          </cell>
          <cell r="DT16">
            <v>0</v>
          </cell>
          <cell r="DU16">
            <v>0</v>
          </cell>
          <cell r="DV16">
            <v>0</v>
          </cell>
          <cell r="DW16">
            <v>0</v>
          </cell>
          <cell r="DX16">
            <v>0</v>
          </cell>
          <cell r="DY16">
            <v>0</v>
          </cell>
          <cell r="DZ16">
            <v>0</v>
          </cell>
          <cell r="EA16">
            <v>1</v>
          </cell>
          <cell r="EB16">
            <v>4</v>
          </cell>
          <cell r="EC16">
            <v>0</v>
          </cell>
        </row>
        <row r="17">
          <cell r="A17">
            <v>15</v>
          </cell>
          <cell r="B17">
            <v>0</v>
          </cell>
          <cell r="C17">
            <v>0</v>
          </cell>
          <cell r="D17">
            <v>1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1</v>
          </cell>
          <cell r="J17">
            <v>0</v>
          </cell>
          <cell r="K17">
            <v>0</v>
          </cell>
          <cell r="L17">
            <v>1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1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3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0</v>
          </cell>
          <cell r="AR17">
            <v>0</v>
          </cell>
          <cell r="AS17">
            <v>0</v>
          </cell>
          <cell r="AT17">
            <v>0</v>
          </cell>
          <cell r="AU17">
            <v>0</v>
          </cell>
          <cell r="AV17">
            <v>0</v>
          </cell>
          <cell r="AW17">
            <v>0</v>
          </cell>
          <cell r="AX17">
            <v>0</v>
          </cell>
          <cell r="AY17">
            <v>0</v>
          </cell>
          <cell r="AZ17">
            <v>0</v>
          </cell>
          <cell r="BA17">
            <v>0</v>
          </cell>
          <cell r="BB17">
            <v>0</v>
          </cell>
          <cell r="BC17">
            <v>0</v>
          </cell>
          <cell r="BD17">
            <v>0</v>
          </cell>
          <cell r="BE17">
            <v>0</v>
          </cell>
          <cell r="BF17">
            <v>0</v>
          </cell>
          <cell r="BG17">
            <v>0</v>
          </cell>
          <cell r="BH17">
            <v>0</v>
          </cell>
          <cell r="BI17">
            <v>0</v>
          </cell>
          <cell r="BJ17">
            <v>0</v>
          </cell>
          <cell r="BK17">
            <v>0</v>
          </cell>
          <cell r="BL17">
            <v>0</v>
          </cell>
          <cell r="BM17">
            <v>0</v>
          </cell>
          <cell r="BN17">
            <v>0</v>
          </cell>
          <cell r="BO17">
            <v>0</v>
          </cell>
          <cell r="BP17">
            <v>0</v>
          </cell>
          <cell r="BQ17">
            <v>0</v>
          </cell>
          <cell r="BR17">
            <v>0</v>
          </cell>
          <cell r="BS17">
            <v>0</v>
          </cell>
          <cell r="BT17">
            <v>0</v>
          </cell>
          <cell r="BU17">
            <v>0</v>
          </cell>
          <cell r="BV17">
            <v>0</v>
          </cell>
          <cell r="BW17">
            <v>0</v>
          </cell>
          <cell r="BX17">
            <v>0</v>
          </cell>
          <cell r="BY17">
            <v>0</v>
          </cell>
          <cell r="BZ17">
            <v>0</v>
          </cell>
          <cell r="CA17">
            <v>0</v>
          </cell>
          <cell r="CB17">
            <v>0</v>
          </cell>
          <cell r="CC17">
            <v>0</v>
          </cell>
          <cell r="CD17">
            <v>0</v>
          </cell>
          <cell r="CE17">
            <v>0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  <cell r="CM17">
            <v>0</v>
          </cell>
          <cell r="CN17">
            <v>0</v>
          </cell>
          <cell r="CO17">
            <v>0</v>
          </cell>
          <cell r="CP17">
            <v>0</v>
          </cell>
          <cell r="CQ17">
            <v>0</v>
          </cell>
          <cell r="CR17">
            <v>0</v>
          </cell>
          <cell r="CS17">
            <v>0</v>
          </cell>
          <cell r="CT17">
            <v>0</v>
          </cell>
          <cell r="CU17">
            <v>0</v>
          </cell>
          <cell r="CV17">
            <v>0</v>
          </cell>
          <cell r="CW17">
            <v>0</v>
          </cell>
          <cell r="CX17">
            <v>0</v>
          </cell>
          <cell r="CY17">
            <v>0</v>
          </cell>
          <cell r="CZ17">
            <v>0</v>
          </cell>
          <cell r="DA17">
            <v>0</v>
          </cell>
          <cell r="DB17">
            <v>0</v>
          </cell>
          <cell r="DC17">
            <v>0</v>
          </cell>
          <cell r="DD17">
            <v>0</v>
          </cell>
          <cell r="DE17">
            <v>0</v>
          </cell>
          <cell r="DF17">
            <v>0</v>
          </cell>
          <cell r="DG17">
            <v>0</v>
          </cell>
          <cell r="DH17">
            <v>0</v>
          </cell>
          <cell r="DI17">
            <v>0</v>
          </cell>
          <cell r="DJ17">
            <v>0</v>
          </cell>
          <cell r="DK17">
            <v>0</v>
          </cell>
          <cell r="DL17">
            <v>0</v>
          </cell>
          <cell r="DM17">
            <v>0</v>
          </cell>
          <cell r="DN17">
            <v>0</v>
          </cell>
          <cell r="DO17">
            <v>0</v>
          </cell>
          <cell r="DP17">
            <v>0</v>
          </cell>
          <cell r="DQ17">
            <v>0</v>
          </cell>
          <cell r="DR17">
            <v>0</v>
          </cell>
          <cell r="DS17">
            <v>0</v>
          </cell>
          <cell r="DT17">
            <v>0</v>
          </cell>
          <cell r="DU17">
            <v>0</v>
          </cell>
          <cell r="DV17">
            <v>0</v>
          </cell>
          <cell r="DW17">
            <v>0</v>
          </cell>
          <cell r="DX17">
            <v>0</v>
          </cell>
          <cell r="DY17">
            <v>0</v>
          </cell>
          <cell r="DZ17">
            <v>0</v>
          </cell>
          <cell r="EA17">
            <v>1</v>
          </cell>
          <cell r="EB17">
            <v>4</v>
          </cell>
          <cell r="EC17">
            <v>0</v>
          </cell>
        </row>
        <row r="18">
          <cell r="A18">
            <v>16</v>
          </cell>
          <cell r="B18">
            <v>0</v>
          </cell>
          <cell r="C18">
            <v>3</v>
          </cell>
          <cell r="D18">
            <v>1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1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1</v>
          </cell>
          <cell r="Y18">
            <v>3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0</v>
          </cell>
          <cell r="BA18">
            <v>0</v>
          </cell>
          <cell r="BB18">
            <v>0</v>
          </cell>
          <cell r="BC18">
            <v>0</v>
          </cell>
          <cell r="BD18">
            <v>0</v>
          </cell>
          <cell r="BE18">
            <v>0</v>
          </cell>
          <cell r="BF18">
            <v>0</v>
          </cell>
          <cell r="BG18">
            <v>0</v>
          </cell>
          <cell r="BH18">
            <v>0</v>
          </cell>
          <cell r="BI18">
            <v>0</v>
          </cell>
          <cell r="BJ18">
            <v>0</v>
          </cell>
          <cell r="BK18">
            <v>0</v>
          </cell>
          <cell r="BL18">
            <v>0</v>
          </cell>
          <cell r="BM18">
            <v>0</v>
          </cell>
          <cell r="BN18">
            <v>0</v>
          </cell>
          <cell r="BO18">
            <v>0</v>
          </cell>
          <cell r="BP18">
            <v>0</v>
          </cell>
          <cell r="BQ18">
            <v>0</v>
          </cell>
          <cell r="BR18">
            <v>0</v>
          </cell>
          <cell r="BS18">
            <v>0</v>
          </cell>
          <cell r="BT18">
            <v>0</v>
          </cell>
          <cell r="BU18">
            <v>0</v>
          </cell>
          <cell r="BV18">
            <v>0</v>
          </cell>
          <cell r="BW18">
            <v>0</v>
          </cell>
          <cell r="BX18">
            <v>0</v>
          </cell>
          <cell r="BY18">
            <v>0</v>
          </cell>
          <cell r="BZ18">
            <v>0</v>
          </cell>
          <cell r="CA18">
            <v>0</v>
          </cell>
          <cell r="CB18">
            <v>0</v>
          </cell>
          <cell r="CC18">
            <v>0</v>
          </cell>
          <cell r="CD18">
            <v>0</v>
          </cell>
          <cell r="CE18">
            <v>0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>
            <v>0</v>
          </cell>
          <cell r="CP18">
            <v>0</v>
          </cell>
          <cell r="CQ18">
            <v>0</v>
          </cell>
          <cell r="CR18">
            <v>0</v>
          </cell>
          <cell r="CS18">
            <v>0</v>
          </cell>
          <cell r="CT18">
            <v>0</v>
          </cell>
          <cell r="CU18">
            <v>0</v>
          </cell>
          <cell r="CV18">
            <v>0</v>
          </cell>
          <cell r="CW18">
            <v>0</v>
          </cell>
          <cell r="CX18">
            <v>0</v>
          </cell>
          <cell r="CY18">
            <v>0</v>
          </cell>
          <cell r="CZ18">
            <v>0</v>
          </cell>
          <cell r="DA18">
            <v>0</v>
          </cell>
          <cell r="DB18">
            <v>0</v>
          </cell>
          <cell r="DC18">
            <v>0</v>
          </cell>
          <cell r="DD18">
            <v>0</v>
          </cell>
          <cell r="DE18">
            <v>0</v>
          </cell>
          <cell r="DF18">
            <v>0</v>
          </cell>
          <cell r="DG18">
            <v>0</v>
          </cell>
          <cell r="DH18">
            <v>0</v>
          </cell>
          <cell r="DI18">
            <v>0</v>
          </cell>
          <cell r="DJ18">
            <v>0</v>
          </cell>
          <cell r="DK18">
            <v>0</v>
          </cell>
          <cell r="DL18">
            <v>0</v>
          </cell>
          <cell r="DM18">
            <v>0</v>
          </cell>
          <cell r="DN18">
            <v>0</v>
          </cell>
          <cell r="DO18">
            <v>0</v>
          </cell>
          <cell r="DP18">
            <v>0</v>
          </cell>
          <cell r="DQ18">
            <v>0</v>
          </cell>
          <cell r="DR18">
            <v>0</v>
          </cell>
          <cell r="DS18">
            <v>0</v>
          </cell>
          <cell r="DT18">
            <v>0</v>
          </cell>
          <cell r="DU18">
            <v>0</v>
          </cell>
          <cell r="DV18">
            <v>0</v>
          </cell>
          <cell r="DW18">
            <v>0</v>
          </cell>
          <cell r="DX18">
            <v>0</v>
          </cell>
          <cell r="DY18">
            <v>0</v>
          </cell>
          <cell r="DZ18">
            <v>0</v>
          </cell>
          <cell r="EA18">
            <v>2</v>
          </cell>
          <cell r="EB18">
            <v>3</v>
          </cell>
          <cell r="EC18">
            <v>0</v>
          </cell>
        </row>
        <row r="19">
          <cell r="A19">
            <v>17</v>
          </cell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1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1</v>
          </cell>
          <cell r="Q19">
            <v>3</v>
          </cell>
          <cell r="R19">
            <v>0</v>
          </cell>
          <cell r="S19">
            <v>0</v>
          </cell>
          <cell r="T19">
            <v>1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3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J19">
            <v>0</v>
          </cell>
          <cell r="BK19">
            <v>0</v>
          </cell>
          <cell r="BL19">
            <v>0</v>
          </cell>
          <cell r="BM19">
            <v>0</v>
          </cell>
          <cell r="BN19">
            <v>0</v>
          </cell>
          <cell r="BO19">
            <v>0</v>
          </cell>
          <cell r="BP19">
            <v>0</v>
          </cell>
          <cell r="BQ19">
            <v>0</v>
          </cell>
          <cell r="BR19">
            <v>0</v>
          </cell>
          <cell r="BS19">
            <v>0</v>
          </cell>
          <cell r="BT19">
            <v>0</v>
          </cell>
          <cell r="BU19">
            <v>0</v>
          </cell>
          <cell r="BV19">
            <v>0</v>
          </cell>
          <cell r="BW19">
            <v>0</v>
          </cell>
          <cell r="BX19">
            <v>0</v>
          </cell>
          <cell r="BY19">
            <v>0</v>
          </cell>
          <cell r="BZ19">
            <v>0</v>
          </cell>
          <cell r="CA19">
            <v>0</v>
          </cell>
          <cell r="CB19">
            <v>0</v>
          </cell>
          <cell r="CC19">
            <v>0</v>
          </cell>
          <cell r="CD19">
            <v>0</v>
          </cell>
          <cell r="CE19">
            <v>0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  <cell r="CR19">
            <v>0</v>
          </cell>
          <cell r="CS19">
            <v>0</v>
          </cell>
          <cell r="CT19">
            <v>0</v>
          </cell>
          <cell r="CU19">
            <v>0</v>
          </cell>
          <cell r="CV19">
            <v>0</v>
          </cell>
          <cell r="CW19">
            <v>0</v>
          </cell>
          <cell r="CX19">
            <v>0</v>
          </cell>
          <cell r="CY19">
            <v>0</v>
          </cell>
          <cell r="CZ19">
            <v>0</v>
          </cell>
          <cell r="DA19">
            <v>0</v>
          </cell>
          <cell r="DB19">
            <v>0</v>
          </cell>
          <cell r="DC19">
            <v>0</v>
          </cell>
          <cell r="DD19">
            <v>0</v>
          </cell>
          <cell r="DE19">
            <v>0</v>
          </cell>
          <cell r="DF19">
            <v>0</v>
          </cell>
          <cell r="DG19">
            <v>0</v>
          </cell>
          <cell r="DH19">
            <v>0</v>
          </cell>
          <cell r="DI19">
            <v>0</v>
          </cell>
          <cell r="DJ19">
            <v>0</v>
          </cell>
          <cell r="DK19">
            <v>0</v>
          </cell>
          <cell r="DL19">
            <v>0</v>
          </cell>
          <cell r="DM19">
            <v>0</v>
          </cell>
          <cell r="DN19">
            <v>0</v>
          </cell>
          <cell r="DO19">
            <v>0</v>
          </cell>
          <cell r="DP19">
            <v>0</v>
          </cell>
          <cell r="DQ19">
            <v>0</v>
          </cell>
          <cell r="DR19">
            <v>0</v>
          </cell>
          <cell r="DS19">
            <v>0</v>
          </cell>
          <cell r="DT19">
            <v>0</v>
          </cell>
          <cell r="DU19">
            <v>0</v>
          </cell>
          <cell r="DV19">
            <v>0</v>
          </cell>
          <cell r="DW19">
            <v>0</v>
          </cell>
          <cell r="DX19">
            <v>0</v>
          </cell>
          <cell r="DY19">
            <v>0</v>
          </cell>
          <cell r="DZ19">
            <v>0</v>
          </cell>
          <cell r="EA19">
            <v>2</v>
          </cell>
          <cell r="EB19">
            <v>3</v>
          </cell>
          <cell r="EC19">
            <v>0</v>
          </cell>
        </row>
        <row r="20">
          <cell r="A20">
            <v>18</v>
          </cell>
          <cell r="B20">
            <v>0</v>
          </cell>
          <cell r="C20">
            <v>0</v>
          </cell>
          <cell r="D20">
            <v>0</v>
          </cell>
          <cell r="E20">
            <v>1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3</v>
          </cell>
          <cell r="T20">
            <v>0</v>
          </cell>
          <cell r="U20">
            <v>1</v>
          </cell>
          <cell r="V20">
            <v>0</v>
          </cell>
          <cell r="W20">
            <v>0</v>
          </cell>
          <cell r="X20">
            <v>3</v>
          </cell>
          <cell r="Y20">
            <v>3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  <cell r="BA20">
            <v>0</v>
          </cell>
          <cell r="BB20">
            <v>0</v>
          </cell>
          <cell r="BC20">
            <v>0</v>
          </cell>
          <cell r="BD20">
            <v>0</v>
          </cell>
          <cell r="BE20">
            <v>0</v>
          </cell>
          <cell r="BF20">
            <v>0</v>
          </cell>
          <cell r="BG20">
            <v>0</v>
          </cell>
          <cell r="BH20">
            <v>0</v>
          </cell>
          <cell r="BI20">
            <v>0</v>
          </cell>
          <cell r="BJ20">
            <v>0</v>
          </cell>
          <cell r="BK20">
            <v>0</v>
          </cell>
          <cell r="BL20">
            <v>0</v>
          </cell>
          <cell r="BM20">
            <v>0</v>
          </cell>
          <cell r="BN20">
            <v>0</v>
          </cell>
          <cell r="BO20">
            <v>0</v>
          </cell>
          <cell r="BP20">
            <v>0</v>
          </cell>
          <cell r="BQ20">
            <v>0</v>
          </cell>
          <cell r="BR20">
            <v>0</v>
          </cell>
          <cell r="BS20">
            <v>0</v>
          </cell>
          <cell r="BT20">
            <v>0</v>
          </cell>
          <cell r="BU20">
            <v>0</v>
          </cell>
          <cell r="BV20">
            <v>0</v>
          </cell>
          <cell r="BW20">
            <v>0</v>
          </cell>
          <cell r="BX20">
            <v>0</v>
          </cell>
          <cell r="BY20">
            <v>0</v>
          </cell>
          <cell r="BZ20">
            <v>0</v>
          </cell>
          <cell r="CA20">
            <v>0</v>
          </cell>
          <cell r="CB20">
            <v>0</v>
          </cell>
          <cell r="CC20">
            <v>0</v>
          </cell>
          <cell r="CD20">
            <v>0</v>
          </cell>
          <cell r="CE20">
            <v>0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  <cell r="CP20">
            <v>0</v>
          </cell>
          <cell r="CQ20">
            <v>0</v>
          </cell>
          <cell r="CR20">
            <v>0</v>
          </cell>
          <cell r="CS20">
            <v>0</v>
          </cell>
          <cell r="CT20">
            <v>0</v>
          </cell>
          <cell r="CU20">
            <v>0</v>
          </cell>
          <cell r="CV20">
            <v>0</v>
          </cell>
          <cell r="CW20">
            <v>0</v>
          </cell>
          <cell r="CX20">
            <v>0</v>
          </cell>
          <cell r="CY20">
            <v>0</v>
          </cell>
          <cell r="CZ20">
            <v>0</v>
          </cell>
          <cell r="DA20">
            <v>0</v>
          </cell>
          <cell r="DB20">
            <v>0</v>
          </cell>
          <cell r="DC20">
            <v>0</v>
          </cell>
          <cell r="DD20">
            <v>0</v>
          </cell>
          <cell r="DE20">
            <v>0</v>
          </cell>
          <cell r="DF20">
            <v>0</v>
          </cell>
          <cell r="DG20">
            <v>0</v>
          </cell>
          <cell r="DH20">
            <v>0</v>
          </cell>
          <cell r="DI20">
            <v>0</v>
          </cell>
          <cell r="DJ20">
            <v>0</v>
          </cell>
          <cell r="DK20">
            <v>0</v>
          </cell>
          <cell r="DL20">
            <v>0</v>
          </cell>
          <cell r="DM20">
            <v>0</v>
          </cell>
          <cell r="DN20">
            <v>0</v>
          </cell>
          <cell r="DO20">
            <v>0</v>
          </cell>
          <cell r="DP20">
            <v>0</v>
          </cell>
          <cell r="DQ20">
            <v>0</v>
          </cell>
          <cell r="DR20">
            <v>0</v>
          </cell>
          <cell r="DS20">
            <v>0</v>
          </cell>
          <cell r="DT20">
            <v>0</v>
          </cell>
          <cell r="DU20">
            <v>0</v>
          </cell>
          <cell r="DV20">
            <v>0</v>
          </cell>
          <cell r="DW20">
            <v>0</v>
          </cell>
          <cell r="DX20">
            <v>0</v>
          </cell>
          <cell r="DY20">
            <v>0</v>
          </cell>
          <cell r="DZ20">
            <v>0</v>
          </cell>
          <cell r="EA20">
            <v>3</v>
          </cell>
          <cell r="EB20">
            <v>2</v>
          </cell>
          <cell r="EC20">
            <v>0</v>
          </cell>
        </row>
        <row r="21">
          <cell r="A21">
            <v>19</v>
          </cell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1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1</v>
          </cell>
          <cell r="M21">
            <v>0</v>
          </cell>
          <cell r="N21">
            <v>0</v>
          </cell>
          <cell r="O21">
            <v>1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3</v>
          </cell>
          <cell r="U21">
            <v>0</v>
          </cell>
          <cell r="V21">
            <v>3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  <cell r="BD21">
            <v>0</v>
          </cell>
          <cell r="BE21">
            <v>0</v>
          </cell>
          <cell r="BF21">
            <v>0</v>
          </cell>
          <cell r="BG21">
            <v>0</v>
          </cell>
          <cell r="BH21">
            <v>0</v>
          </cell>
          <cell r="BI21">
            <v>0</v>
          </cell>
          <cell r="BJ21">
            <v>0</v>
          </cell>
          <cell r="BK21">
            <v>0</v>
          </cell>
          <cell r="BL21">
            <v>0</v>
          </cell>
          <cell r="BM21">
            <v>0</v>
          </cell>
          <cell r="BN21">
            <v>0</v>
          </cell>
          <cell r="BO21">
            <v>0</v>
          </cell>
          <cell r="BP21">
            <v>0</v>
          </cell>
          <cell r="BQ21">
            <v>0</v>
          </cell>
          <cell r="BR21">
            <v>0</v>
          </cell>
          <cell r="BS21">
            <v>0</v>
          </cell>
          <cell r="BT21">
            <v>0</v>
          </cell>
          <cell r="BU21">
            <v>0</v>
          </cell>
          <cell r="BV21">
            <v>0</v>
          </cell>
          <cell r="BW21">
            <v>0</v>
          </cell>
          <cell r="BX21">
            <v>0</v>
          </cell>
          <cell r="BY21">
            <v>0</v>
          </cell>
          <cell r="BZ21">
            <v>0</v>
          </cell>
          <cell r="CA21">
            <v>0</v>
          </cell>
          <cell r="CB21">
            <v>0</v>
          </cell>
          <cell r="CC21">
            <v>0</v>
          </cell>
          <cell r="CD21">
            <v>0</v>
          </cell>
          <cell r="CE21">
            <v>0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  <cell r="CP21">
            <v>0</v>
          </cell>
          <cell r="CQ21">
            <v>0</v>
          </cell>
          <cell r="CR21">
            <v>0</v>
          </cell>
          <cell r="CS21">
            <v>0</v>
          </cell>
          <cell r="CT21">
            <v>0</v>
          </cell>
          <cell r="CU21">
            <v>0</v>
          </cell>
          <cell r="CV21">
            <v>0</v>
          </cell>
          <cell r="CW21">
            <v>0</v>
          </cell>
          <cell r="CX21">
            <v>0</v>
          </cell>
          <cell r="CY21">
            <v>0</v>
          </cell>
          <cell r="CZ21">
            <v>0</v>
          </cell>
          <cell r="DA21">
            <v>0</v>
          </cell>
          <cell r="DB21">
            <v>0</v>
          </cell>
          <cell r="DC21">
            <v>0</v>
          </cell>
          <cell r="DD21">
            <v>0</v>
          </cell>
          <cell r="DE21">
            <v>0</v>
          </cell>
          <cell r="DF21">
            <v>0</v>
          </cell>
          <cell r="DG21">
            <v>0</v>
          </cell>
          <cell r="DH21">
            <v>0</v>
          </cell>
          <cell r="DI21">
            <v>0</v>
          </cell>
          <cell r="DJ21">
            <v>0</v>
          </cell>
          <cell r="DK21">
            <v>0</v>
          </cell>
          <cell r="DL21">
            <v>0</v>
          </cell>
          <cell r="DM21">
            <v>0</v>
          </cell>
          <cell r="DN21">
            <v>0</v>
          </cell>
          <cell r="DO21">
            <v>0</v>
          </cell>
          <cell r="DP21">
            <v>0</v>
          </cell>
          <cell r="DQ21">
            <v>0</v>
          </cell>
          <cell r="DR21">
            <v>0</v>
          </cell>
          <cell r="DS21">
            <v>0</v>
          </cell>
          <cell r="DT21">
            <v>0</v>
          </cell>
          <cell r="DU21">
            <v>0</v>
          </cell>
          <cell r="DV21">
            <v>0</v>
          </cell>
          <cell r="DW21">
            <v>0</v>
          </cell>
          <cell r="DX21">
            <v>0</v>
          </cell>
          <cell r="DY21">
            <v>0</v>
          </cell>
          <cell r="DZ21">
            <v>0</v>
          </cell>
          <cell r="EA21">
            <v>2</v>
          </cell>
          <cell r="EB21">
            <v>3</v>
          </cell>
          <cell r="EC21">
            <v>0</v>
          </cell>
        </row>
        <row r="22">
          <cell r="A22">
            <v>20</v>
          </cell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1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1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1</v>
          </cell>
          <cell r="V22">
            <v>0</v>
          </cell>
          <cell r="W22">
            <v>1</v>
          </cell>
          <cell r="X22">
            <v>0</v>
          </cell>
          <cell r="Y22">
            <v>0</v>
          </cell>
          <cell r="Z22">
            <v>1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A22">
            <v>0</v>
          </cell>
          <cell r="BB22">
            <v>0</v>
          </cell>
          <cell r="BC22">
            <v>0</v>
          </cell>
          <cell r="BD22">
            <v>0</v>
          </cell>
          <cell r="BE22">
            <v>0</v>
          </cell>
          <cell r="BF22">
            <v>0</v>
          </cell>
          <cell r="BG22">
            <v>0</v>
          </cell>
          <cell r="BH22">
            <v>0</v>
          </cell>
          <cell r="BI22">
            <v>0</v>
          </cell>
          <cell r="BJ22">
            <v>0</v>
          </cell>
          <cell r="BK22">
            <v>0</v>
          </cell>
          <cell r="BL22">
            <v>0</v>
          </cell>
          <cell r="BM22">
            <v>0</v>
          </cell>
          <cell r="BN22">
            <v>0</v>
          </cell>
          <cell r="BO22">
            <v>0</v>
          </cell>
          <cell r="BP22">
            <v>0</v>
          </cell>
          <cell r="BQ22">
            <v>0</v>
          </cell>
          <cell r="BR22">
            <v>0</v>
          </cell>
          <cell r="BS22">
            <v>0</v>
          </cell>
          <cell r="BT22">
            <v>0</v>
          </cell>
          <cell r="BU22">
            <v>0</v>
          </cell>
          <cell r="BV22">
            <v>0</v>
          </cell>
          <cell r="BW22">
            <v>0</v>
          </cell>
          <cell r="BX22">
            <v>0</v>
          </cell>
          <cell r="BY22">
            <v>0</v>
          </cell>
          <cell r="BZ22">
            <v>0</v>
          </cell>
          <cell r="CA22">
            <v>0</v>
          </cell>
          <cell r="CB22">
            <v>0</v>
          </cell>
          <cell r="CC22">
            <v>0</v>
          </cell>
          <cell r="CD22">
            <v>0</v>
          </cell>
          <cell r="CE22">
            <v>0</v>
          </cell>
          <cell r="CF22">
            <v>0</v>
          </cell>
          <cell r="CG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  <cell r="CL22">
            <v>0</v>
          </cell>
          <cell r="CM22">
            <v>0</v>
          </cell>
          <cell r="CN22">
            <v>0</v>
          </cell>
          <cell r="CO22">
            <v>0</v>
          </cell>
          <cell r="CP22">
            <v>0</v>
          </cell>
          <cell r="CQ22">
            <v>0</v>
          </cell>
          <cell r="CR22">
            <v>0</v>
          </cell>
          <cell r="CS22">
            <v>0</v>
          </cell>
          <cell r="CT22">
            <v>0</v>
          </cell>
          <cell r="CU22">
            <v>0</v>
          </cell>
          <cell r="CV22">
            <v>0</v>
          </cell>
          <cell r="CW22">
            <v>0</v>
          </cell>
          <cell r="CX22">
            <v>0</v>
          </cell>
          <cell r="CY22">
            <v>0</v>
          </cell>
          <cell r="CZ22">
            <v>0</v>
          </cell>
          <cell r="DA22">
            <v>0</v>
          </cell>
          <cell r="DB22">
            <v>0</v>
          </cell>
          <cell r="DC22">
            <v>0</v>
          </cell>
          <cell r="DD22">
            <v>0</v>
          </cell>
          <cell r="DE22">
            <v>0</v>
          </cell>
          <cell r="DF22">
            <v>0</v>
          </cell>
          <cell r="DG22">
            <v>0</v>
          </cell>
          <cell r="DH22">
            <v>0</v>
          </cell>
          <cell r="DI22">
            <v>0</v>
          </cell>
          <cell r="DJ22">
            <v>0</v>
          </cell>
          <cell r="DK22">
            <v>0</v>
          </cell>
          <cell r="DL22">
            <v>0</v>
          </cell>
          <cell r="DM22">
            <v>0</v>
          </cell>
          <cell r="DN22">
            <v>0</v>
          </cell>
          <cell r="DO22">
            <v>0</v>
          </cell>
          <cell r="DP22">
            <v>0</v>
          </cell>
          <cell r="DQ22">
            <v>0</v>
          </cell>
          <cell r="DR22">
            <v>0</v>
          </cell>
          <cell r="DS22">
            <v>0</v>
          </cell>
          <cell r="DT22">
            <v>0</v>
          </cell>
          <cell r="DU22">
            <v>0</v>
          </cell>
          <cell r="DV22">
            <v>0</v>
          </cell>
          <cell r="DW22">
            <v>0</v>
          </cell>
          <cell r="DX22">
            <v>0</v>
          </cell>
          <cell r="DY22">
            <v>0</v>
          </cell>
          <cell r="DZ22">
            <v>0</v>
          </cell>
          <cell r="EA22">
            <v>0</v>
          </cell>
          <cell r="EB22">
            <v>5</v>
          </cell>
          <cell r="EC22">
            <v>0</v>
          </cell>
        </row>
        <row r="23">
          <cell r="A23">
            <v>21</v>
          </cell>
          <cell r="B23">
            <v>0</v>
          </cell>
          <cell r="C23">
            <v>1</v>
          </cell>
          <cell r="D23">
            <v>0</v>
          </cell>
          <cell r="E23">
            <v>0</v>
          </cell>
          <cell r="F23">
            <v>0</v>
          </cell>
          <cell r="G23">
            <v>1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3</v>
          </cell>
          <cell r="W23">
            <v>0</v>
          </cell>
          <cell r="X23">
            <v>1</v>
          </cell>
          <cell r="Y23">
            <v>0</v>
          </cell>
          <cell r="Z23">
            <v>3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S23">
            <v>0</v>
          </cell>
          <cell r="AT23">
            <v>0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A23">
            <v>0</v>
          </cell>
          <cell r="BB23">
            <v>0</v>
          </cell>
          <cell r="BC23">
            <v>0</v>
          </cell>
          <cell r="BD23">
            <v>0</v>
          </cell>
          <cell r="BE23">
            <v>0</v>
          </cell>
          <cell r="BF23">
            <v>0</v>
          </cell>
          <cell r="BG23">
            <v>0</v>
          </cell>
          <cell r="BH23">
            <v>0</v>
          </cell>
          <cell r="BI23">
            <v>0</v>
          </cell>
          <cell r="BJ23">
            <v>0</v>
          </cell>
          <cell r="BK23">
            <v>0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>
            <v>0</v>
          </cell>
          <cell r="BR23">
            <v>0</v>
          </cell>
          <cell r="BS23">
            <v>0</v>
          </cell>
          <cell r="BT23">
            <v>0</v>
          </cell>
          <cell r="BU23">
            <v>0</v>
          </cell>
          <cell r="BV23">
            <v>0</v>
          </cell>
          <cell r="BW23">
            <v>0</v>
          </cell>
          <cell r="BX23">
            <v>0</v>
          </cell>
          <cell r="BY23">
            <v>0</v>
          </cell>
          <cell r="BZ23">
            <v>0</v>
          </cell>
          <cell r="CA23">
            <v>0</v>
          </cell>
          <cell r="CB23">
            <v>0</v>
          </cell>
          <cell r="CC23">
            <v>0</v>
          </cell>
          <cell r="CD23">
            <v>0</v>
          </cell>
          <cell r="CE23">
            <v>0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  <cell r="CR23">
            <v>0</v>
          </cell>
          <cell r="CS23">
            <v>0</v>
          </cell>
          <cell r="CT23">
            <v>0</v>
          </cell>
          <cell r="CU23">
            <v>0</v>
          </cell>
          <cell r="CV23">
            <v>0</v>
          </cell>
          <cell r="CW23">
            <v>0</v>
          </cell>
          <cell r="CX23">
            <v>0</v>
          </cell>
          <cell r="CY23">
            <v>0</v>
          </cell>
          <cell r="CZ23">
            <v>0</v>
          </cell>
          <cell r="DA23">
            <v>0</v>
          </cell>
          <cell r="DB23">
            <v>0</v>
          </cell>
          <cell r="DC23">
            <v>0</v>
          </cell>
          <cell r="DD23">
            <v>0</v>
          </cell>
          <cell r="DE23">
            <v>0</v>
          </cell>
          <cell r="DF23">
            <v>0</v>
          </cell>
          <cell r="DG23">
            <v>0</v>
          </cell>
          <cell r="DH23">
            <v>0</v>
          </cell>
          <cell r="DI23">
            <v>0</v>
          </cell>
          <cell r="DJ23">
            <v>0</v>
          </cell>
          <cell r="DK23">
            <v>0</v>
          </cell>
          <cell r="DL23">
            <v>0</v>
          </cell>
          <cell r="DM23">
            <v>0</v>
          </cell>
          <cell r="DN23">
            <v>0</v>
          </cell>
          <cell r="DO23">
            <v>0</v>
          </cell>
          <cell r="DP23">
            <v>0</v>
          </cell>
          <cell r="DQ23">
            <v>0</v>
          </cell>
          <cell r="DR23">
            <v>0</v>
          </cell>
          <cell r="DS23">
            <v>0</v>
          </cell>
          <cell r="DT23">
            <v>0</v>
          </cell>
          <cell r="DU23">
            <v>0</v>
          </cell>
          <cell r="DV23">
            <v>0</v>
          </cell>
          <cell r="DW23">
            <v>0</v>
          </cell>
          <cell r="DX23">
            <v>0</v>
          </cell>
          <cell r="DY23">
            <v>0</v>
          </cell>
          <cell r="DZ23">
            <v>0</v>
          </cell>
          <cell r="EA23">
            <v>2</v>
          </cell>
          <cell r="EB23">
            <v>3</v>
          </cell>
          <cell r="EC23">
            <v>0</v>
          </cell>
        </row>
        <row r="24">
          <cell r="A24">
            <v>22</v>
          </cell>
          <cell r="B24">
            <v>0</v>
          </cell>
          <cell r="C24">
            <v>0</v>
          </cell>
          <cell r="D24">
            <v>1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1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3</v>
          </cell>
          <cell r="S24">
            <v>0</v>
          </cell>
          <cell r="T24">
            <v>1</v>
          </cell>
          <cell r="U24">
            <v>0</v>
          </cell>
          <cell r="V24">
            <v>0</v>
          </cell>
          <cell r="W24">
            <v>3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0</v>
          </cell>
          <cell r="BA24">
            <v>0</v>
          </cell>
          <cell r="BB24">
            <v>0</v>
          </cell>
          <cell r="BC24">
            <v>0</v>
          </cell>
          <cell r="BD24">
            <v>0</v>
          </cell>
          <cell r="BE24">
            <v>0</v>
          </cell>
          <cell r="BF24">
            <v>0</v>
          </cell>
          <cell r="BG24">
            <v>0</v>
          </cell>
          <cell r="BH24">
            <v>0</v>
          </cell>
          <cell r="BI24">
            <v>0</v>
          </cell>
          <cell r="BJ24">
            <v>0</v>
          </cell>
          <cell r="BK24">
            <v>0</v>
          </cell>
          <cell r="BL24">
            <v>0</v>
          </cell>
          <cell r="BM24">
            <v>0</v>
          </cell>
          <cell r="BN24">
            <v>0</v>
          </cell>
          <cell r="BO24">
            <v>0</v>
          </cell>
          <cell r="BP24">
            <v>0</v>
          </cell>
          <cell r="BQ24">
            <v>0</v>
          </cell>
          <cell r="BR24">
            <v>0</v>
          </cell>
          <cell r="BS24">
            <v>0</v>
          </cell>
          <cell r="BT24">
            <v>0</v>
          </cell>
          <cell r="BU24">
            <v>0</v>
          </cell>
          <cell r="BV24">
            <v>0</v>
          </cell>
          <cell r="BW24">
            <v>0</v>
          </cell>
          <cell r="BX24">
            <v>0</v>
          </cell>
          <cell r="BY24">
            <v>0</v>
          </cell>
          <cell r="BZ24">
            <v>0</v>
          </cell>
          <cell r="CA24">
            <v>0</v>
          </cell>
          <cell r="CB24">
            <v>0</v>
          </cell>
          <cell r="CC24">
            <v>0</v>
          </cell>
          <cell r="CD24">
            <v>0</v>
          </cell>
          <cell r="CE24">
            <v>0</v>
          </cell>
          <cell r="CF24">
            <v>0</v>
          </cell>
          <cell r="CG24">
            <v>0</v>
          </cell>
          <cell r="CH24">
            <v>0</v>
          </cell>
          <cell r="CI24">
            <v>0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P24">
            <v>0</v>
          </cell>
          <cell r="CQ24">
            <v>0</v>
          </cell>
          <cell r="CR24">
            <v>0</v>
          </cell>
          <cell r="CS24">
            <v>0</v>
          </cell>
          <cell r="CT24">
            <v>0</v>
          </cell>
          <cell r="CU24">
            <v>0</v>
          </cell>
          <cell r="CV24">
            <v>0</v>
          </cell>
          <cell r="CW24">
            <v>0</v>
          </cell>
          <cell r="CX24">
            <v>0</v>
          </cell>
          <cell r="CY24">
            <v>0</v>
          </cell>
          <cell r="CZ24">
            <v>0</v>
          </cell>
          <cell r="DA24">
            <v>0</v>
          </cell>
          <cell r="DB24">
            <v>0</v>
          </cell>
          <cell r="DC24">
            <v>0</v>
          </cell>
          <cell r="DD24">
            <v>0</v>
          </cell>
          <cell r="DE24">
            <v>0</v>
          </cell>
          <cell r="DF24">
            <v>0</v>
          </cell>
          <cell r="DG24">
            <v>0</v>
          </cell>
          <cell r="DH24">
            <v>0</v>
          </cell>
          <cell r="DI24">
            <v>0</v>
          </cell>
          <cell r="DJ24">
            <v>0</v>
          </cell>
          <cell r="DK24">
            <v>0</v>
          </cell>
          <cell r="DL24">
            <v>0</v>
          </cell>
          <cell r="DM24">
            <v>0</v>
          </cell>
          <cell r="DN24">
            <v>0</v>
          </cell>
          <cell r="DO24">
            <v>0</v>
          </cell>
          <cell r="DP24">
            <v>0</v>
          </cell>
          <cell r="DQ24">
            <v>0</v>
          </cell>
          <cell r="DR24">
            <v>0</v>
          </cell>
          <cell r="DS24">
            <v>0</v>
          </cell>
          <cell r="DT24">
            <v>0</v>
          </cell>
          <cell r="DU24">
            <v>0</v>
          </cell>
          <cell r="DV24">
            <v>0</v>
          </cell>
          <cell r="DW24">
            <v>0</v>
          </cell>
          <cell r="DX24">
            <v>0</v>
          </cell>
          <cell r="DY24">
            <v>0</v>
          </cell>
          <cell r="DZ24">
            <v>0</v>
          </cell>
          <cell r="EA24">
            <v>2</v>
          </cell>
          <cell r="EB24">
            <v>3</v>
          </cell>
          <cell r="EC24">
            <v>0</v>
          </cell>
        </row>
        <row r="25">
          <cell r="A25">
            <v>23</v>
          </cell>
          <cell r="B25">
            <v>0</v>
          </cell>
          <cell r="C25">
            <v>0</v>
          </cell>
          <cell r="D25">
            <v>1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3</v>
          </cell>
          <cell r="Q25">
            <v>0</v>
          </cell>
          <cell r="R25">
            <v>1</v>
          </cell>
          <cell r="S25">
            <v>0</v>
          </cell>
          <cell r="T25">
            <v>1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3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I25">
            <v>0</v>
          </cell>
          <cell r="BJ25">
            <v>0</v>
          </cell>
          <cell r="BK25">
            <v>0</v>
          </cell>
          <cell r="BL25">
            <v>0</v>
          </cell>
          <cell r="BM25">
            <v>0</v>
          </cell>
          <cell r="BN25">
            <v>0</v>
          </cell>
          <cell r="BO25">
            <v>0</v>
          </cell>
          <cell r="BP25">
            <v>0</v>
          </cell>
          <cell r="BQ25">
            <v>0</v>
          </cell>
          <cell r="BR25">
            <v>0</v>
          </cell>
          <cell r="BS25">
            <v>0</v>
          </cell>
          <cell r="BT25">
            <v>0</v>
          </cell>
          <cell r="BU25">
            <v>0</v>
          </cell>
          <cell r="BV25">
            <v>0</v>
          </cell>
          <cell r="BW25">
            <v>0</v>
          </cell>
          <cell r="BX25">
            <v>0</v>
          </cell>
          <cell r="BY25">
            <v>0</v>
          </cell>
          <cell r="BZ25">
            <v>0</v>
          </cell>
          <cell r="CA25">
            <v>0</v>
          </cell>
          <cell r="CB25">
            <v>0</v>
          </cell>
          <cell r="CC25">
            <v>0</v>
          </cell>
          <cell r="CD25">
            <v>0</v>
          </cell>
          <cell r="CE25">
            <v>0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P25">
            <v>0</v>
          </cell>
          <cell r="CQ25">
            <v>0</v>
          </cell>
          <cell r="CR25">
            <v>0</v>
          </cell>
          <cell r="CS25">
            <v>0</v>
          </cell>
          <cell r="CT25">
            <v>0</v>
          </cell>
          <cell r="CU25">
            <v>0</v>
          </cell>
          <cell r="CV25">
            <v>0</v>
          </cell>
          <cell r="CW25">
            <v>0</v>
          </cell>
          <cell r="CX25">
            <v>0</v>
          </cell>
          <cell r="CY25">
            <v>0</v>
          </cell>
          <cell r="CZ25">
            <v>0</v>
          </cell>
          <cell r="DA25">
            <v>0</v>
          </cell>
          <cell r="DB25">
            <v>0</v>
          </cell>
          <cell r="DC25">
            <v>0</v>
          </cell>
          <cell r="DD25">
            <v>0</v>
          </cell>
          <cell r="DE25">
            <v>0</v>
          </cell>
          <cell r="DF25">
            <v>0</v>
          </cell>
          <cell r="DG25">
            <v>0</v>
          </cell>
          <cell r="DH25">
            <v>0</v>
          </cell>
          <cell r="DI25">
            <v>0</v>
          </cell>
          <cell r="DJ25">
            <v>0</v>
          </cell>
          <cell r="DK25">
            <v>0</v>
          </cell>
          <cell r="DL25">
            <v>0</v>
          </cell>
          <cell r="DM25">
            <v>0</v>
          </cell>
          <cell r="DN25">
            <v>0</v>
          </cell>
          <cell r="DO25">
            <v>0</v>
          </cell>
          <cell r="DP25">
            <v>0</v>
          </cell>
          <cell r="DQ25">
            <v>0</v>
          </cell>
          <cell r="DR25">
            <v>0</v>
          </cell>
          <cell r="DS25">
            <v>0</v>
          </cell>
          <cell r="DT25">
            <v>0</v>
          </cell>
          <cell r="DU25">
            <v>0</v>
          </cell>
          <cell r="DV25">
            <v>0</v>
          </cell>
          <cell r="DW25">
            <v>0</v>
          </cell>
          <cell r="DX25">
            <v>0</v>
          </cell>
          <cell r="DY25">
            <v>0</v>
          </cell>
          <cell r="DZ25">
            <v>0</v>
          </cell>
          <cell r="EA25">
            <v>2</v>
          </cell>
          <cell r="EB25">
            <v>3</v>
          </cell>
          <cell r="EC25">
            <v>0</v>
          </cell>
        </row>
        <row r="26">
          <cell r="A26">
            <v>24</v>
          </cell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1</v>
          </cell>
          <cell r="R26">
            <v>0</v>
          </cell>
          <cell r="S26">
            <v>1</v>
          </cell>
          <cell r="T26">
            <v>0</v>
          </cell>
          <cell r="U26">
            <v>0</v>
          </cell>
          <cell r="V26">
            <v>3</v>
          </cell>
          <cell r="W26">
            <v>1</v>
          </cell>
          <cell r="X26">
            <v>0</v>
          </cell>
          <cell r="Y26">
            <v>1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L26">
            <v>0</v>
          </cell>
          <cell r="AM26">
            <v>0</v>
          </cell>
          <cell r="AN26">
            <v>0</v>
          </cell>
          <cell r="AO26">
            <v>0</v>
          </cell>
          <cell r="AP26">
            <v>0</v>
          </cell>
          <cell r="AQ26">
            <v>0</v>
          </cell>
          <cell r="AR26">
            <v>0</v>
          </cell>
          <cell r="AS26">
            <v>0</v>
          </cell>
          <cell r="AT26">
            <v>0</v>
          </cell>
          <cell r="AU26">
            <v>0</v>
          </cell>
          <cell r="AV26">
            <v>0</v>
          </cell>
          <cell r="AW26">
            <v>0</v>
          </cell>
          <cell r="AX26">
            <v>0</v>
          </cell>
          <cell r="AY26">
            <v>0</v>
          </cell>
          <cell r="AZ26">
            <v>0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I26">
            <v>0</v>
          </cell>
          <cell r="BJ26">
            <v>0</v>
          </cell>
          <cell r="BK26">
            <v>0</v>
          </cell>
          <cell r="BL26">
            <v>0</v>
          </cell>
          <cell r="BM26">
            <v>0</v>
          </cell>
          <cell r="BN26">
            <v>0</v>
          </cell>
          <cell r="BO26">
            <v>0</v>
          </cell>
          <cell r="BP26">
            <v>0</v>
          </cell>
          <cell r="BQ26">
            <v>0</v>
          </cell>
          <cell r="BR26">
            <v>0</v>
          </cell>
          <cell r="BS26">
            <v>0</v>
          </cell>
          <cell r="BT26">
            <v>0</v>
          </cell>
          <cell r="BU26">
            <v>0</v>
          </cell>
          <cell r="BV26">
            <v>0</v>
          </cell>
          <cell r="BW26">
            <v>0</v>
          </cell>
          <cell r="BX26">
            <v>0</v>
          </cell>
          <cell r="BY26">
            <v>0</v>
          </cell>
          <cell r="BZ26">
            <v>0</v>
          </cell>
          <cell r="CA26">
            <v>0</v>
          </cell>
          <cell r="CB26">
            <v>0</v>
          </cell>
          <cell r="CC26">
            <v>0</v>
          </cell>
          <cell r="CD26">
            <v>0</v>
          </cell>
          <cell r="CE26">
            <v>0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P26">
            <v>0</v>
          </cell>
          <cell r="CQ26">
            <v>0</v>
          </cell>
          <cell r="CR26">
            <v>0</v>
          </cell>
          <cell r="CS26">
            <v>0</v>
          </cell>
          <cell r="CT26">
            <v>0</v>
          </cell>
          <cell r="CU26">
            <v>0</v>
          </cell>
          <cell r="CV26">
            <v>0</v>
          </cell>
          <cell r="CW26">
            <v>0</v>
          </cell>
          <cell r="CX26">
            <v>0</v>
          </cell>
          <cell r="CY26">
            <v>0</v>
          </cell>
          <cell r="CZ26">
            <v>0</v>
          </cell>
          <cell r="DA26">
            <v>0</v>
          </cell>
          <cell r="DB26">
            <v>0</v>
          </cell>
          <cell r="DC26">
            <v>0</v>
          </cell>
          <cell r="DD26">
            <v>0</v>
          </cell>
          <cell r="DE26">
            <v>0</v>
          </cell>
          <cell r="DF26">
            <v>0</v>
          </cell>
          <cell r="DG26">
            <v>0</v>
          </cell>
          <cell r="DH26">
            <v>0</v>
          </cell>
          <cell r="DI26">
            <v>0</v>
          </cell>
          <cell r="DJ26">
            <v>0</v>
          </cell>
          <cell r="DK26">
            <v>0</v>
          </cell>
          <cell r="DL26">
            <v>0</v>
          </cell>
          <cell r="DM26">
            <v>0</v>
          </cell>
          <cell r="DN26">
            <v>0</v>
          </cell>
          <cell r="DO26">
            <v>0</v>
          </cell>
          <cell r="DP26">
            <v>0</v>
          </cell>
          <cell r="DQ26">
            <v>0</v>
          </cell>
          <cell r="DR26">
            <v>0</v>
          </cell>
          <cell r="DS26">
            <v>0</v>
          </cell>
          <cell r="DT26">
            <v>0</v>
          </cell>
          <cell r="DU26">
            <v>0</v>
          </cell>
          <cell r="DV26">
            <v>0</v>
          </cell>
          <cell r="DW26">
            <v>0</v>
          </cell>
          <cell r="DX26">
            <v>0</v>
          </cell>
          <cell r="DY26">
            <v>0</v>
          </cell>
          <cell r="DZ26">
            <v>0</v>
          </cell>
          <cell r="EA26">
            <v>1</v>
          </cell>
          <cell r="EB26">
            <v>4</v>
          </cell>
          <cell r="EC26">
            <v>0</v>
          </cell>
        </row>
        <row r="27">
          <cell r="A27">
            <v>25</v>
          </cell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  <cell r="AS27">
            <v>0</v>
          </cell>
          <cell r="AT27">
            <v>0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0</v>
          </cell>
          <cell r="AZ27">
            <v>0</v>
          </cell>
          <cell r="BA27">
            <v>0</v>
          </cell>
          <cell r="BB27">
            <v>0</v>
          </cell>
          <cell r="BC27">
            <v>0</v>
          </cell>
          <cell r="BD27">
            <v>0</v>
          </cell>
          <cell r="BE27">
            <v>0</v>
          </cell>
          <cell r="BF27">
            <v>0</v>
          </cell>
          <cell r="BG27">
            <v>0</v>
          </cell>
          <cell r="BH27">
            <v>0</v>
          </cell>
          <cell r="BI27">
            <v>0</v>
          </cell>
          <cell r="BJ27">
            <v>0</v>
          </cell>
          <cell r="BK27">
            <v>0</v>
          </cell>
          <cell r="BL27">
            <v>0</v>
          </cell>
          <cell r="BM27">
            <v>0</v>
          </cell>
          <cell r="BN27">
            <v>0</v>
          </cell>
          <cell r="BO27">
            <v>0</v>
          </cell>
          <cell r="BP27">
            <v>0</v>
          </cell>
          <cell r="BQ27">
            <v>0</v>
          </cell>
          <cell r="BR27">
            <v>0</v>
          </cell>
          <cell r="BS27">
            <v>0</v>
          </cell>
          <cell r="BT27">
            <v>0</v>
          </cell>
          <cell r="BU27">
            <v>0</v>
          </cell>
          <cell r="BV27">
            <v>0</v>
          </cell>
          <cell r="BW27">
            <v>0</v>
          </cell>
          <cell r="BX27">
            <v>0</v>
          </cell>
          <cell r="BY27">
            <v>0</v>
          </cell>
          <cell r="BZ27">
            <v>0</v>
          </cell>
          <cell r="CA27">
            <v>0</v>
          </cell>
          <cell r="CB27">
            <v>0</v>
          </cell>
          <cell r="CC27">
            <v>0</v>
          </cell>
          <cell r="CD27">
            <v>0</v>
          </cell>
          <cell r="CE27">
            <v>0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P27">
            <v>0</v>
          </cell>
          <cell r="CQ27">
            <v>0</v>
          </cell>
          <cell r="CR27">
            <v>0</v>
          </cell>
          <cell r="CS27">
            <v>0</v>
          </cell>
          <cell r="CT27">
            <v>0</v>
          </cell>
          <cell r="CU27">
            <v>0</v>
          </cell>
          <cell r="CV27">
            <v>0</v>
          </cell>
          <cell r="CW27">
            <v>0</v>
          </cell>
          <cell r="CX27">
            <v>0</v>
          </cell>
          <cell r="CY27">
            <v>0</v>
          </cell>
          <cell r="CZ27">
            <v>0</v>
          </cell>
          <cell r="DA27">
            <v>0</v>
          </cell>
          <cell r="DB27">
            <v>0</v>
          </cell>
          <cell r="DC27">
            <v>0</v>
          </cell>
          <cell r="DD27">
            <v>0</v>
          </cell>
          <cell r="DE27">
            <v>0</v>
          </cell>
          <cell r="DF27">
            <v>0</v>
          </cell>
          <cell r="DG27">
            <v>0</v>
          </cell>
          <cell r="DH27">
            <v>0</v>
          </cell>
          <cell r="DI27">
            <v>0</v>
          </cell>
          <cell r="DJ27">
            <v>0</v>
          </cell>
          <cell r="DK27">
            <v>0</v>
          </cell>
          <cell r="DL27">
            <v>0</v>
          </cell>
          <cell r="DM27">
            <v>0</v>
          </cell>
          <cell r="DN27">
            <v>0</v>
          </cell>
          <cell r="DO27">
            <v>0</v>
          </cell>
          <cell r="DP27">
            <v>0</v>
          </cell>
          <cell r="DQ27">
            <v>0</v>
          </cell>
          <cell r="DR27">
            <v>0</v>
          </cell>
          <cell r="DS27">
            <v>0</v>
          </cell>
          <cell r="DT27">
            <v>0</v>
          </cell>
          <cell r="DU27">
            <v>0</v>
          </cell>
          <cell r="DV27">
            <v>0</v>
          </cell>
          <cell r="DW27">
            <v>0</v>
          </cell>
          <cell r="DX27">
            <v>0</v>
          </cell>
          <cell r="DY27">
            <v>0</v>
          </cell>
          <cell r="DZ27">
            <v>0</v>
          </cell>
          <cell r="EA27" t="e">
            <v>#N/A</v>
          </cell>
          <cell r="EB27" t="e">
            <v>#N/A</v>
          </cell>
          <cell r="EC27" t="e">
            <v>#N/A</v>
          </cell>
        </row>
        <row r="28">
          <cell r="A28">
            <v>26</v>
          </cell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  <cell r="AQ28">
            <v>0</v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  <cell r="AY28">
            <v>0</v>
          </cell>
          <cell r="AZ28">
            <v>0</v>
          </cell>
          <cell r="BA28">
            <v>0</v>
          </cell>
          <cell r="BB28">
            <v>0</v>
          </cell>
          <cell r="BC28">
            <v>0</v>
          </cell>
          <cell r="BD28">
            <v>0</v>
          </cell>
          <cell r="BE28">
            <v>0</v>
          </cell>
          <cell r="BF28">
            <v>0</v>
          </cell>
          <cell r="BG28">
            <v>0</v>
          </cell>
          <cell r="BH28">
            <v>0</v>
          </cell>
          <cell r="BI28">
            <v>0</v>
          </cell>
          <cell r="BJ28">
            <v>0</v>
          </cell>
          <cell r="BK28">
            <v>0</v>
          </cell>
          <cell r="BL28">
            <v>0</v>
          </cell>
          <cell r="BM28">
            <v>0</v>
          </cell>
          <cell r="BN28">
            <v>0</v>
          </cell>
          <cell r="BO28">
            <v>0</v>
          </cell>
          <cell r="BP28">
            <v>0</v>
          </cell>
          <cell r="BQ28">
            <v>0</v>
          </cell>
          <cell r="BR28">
            <v>0</v>
          </cell>
          <cell r="BS28">
            <v>0</v>
          </cell>
          <cell r="BT28">
            <v>0</v>
          </cell>
          <cell r="BU28">
            <v>0</v>
          </cell>
          <cell r="BV28">
            <v>0</v>
          </cell>
          <cell r="BW28">
            <v>0</v>
          </cell>
          <cell r="BX28">
            <v>0</v>
          </cell>
          <cell r="BY28">
            <v>0</v>
          </cell>
          <cell r="BZ28">
            <v>0</v>
          </cell>
          <cell r="CA28">
            <v>0</v>
          </cell>
          <cell r="CB28">
            <v>0</v>
          </cell>
          <cell r="CC28">
            <v>0</v>
          </cell>
          <cell r="CD28">
            <v>0</v>
          </cell>
          <cell r="CE28">
            <v>0</v>
          </cell>
          <cell r="CF28">
            <v>0</v>
          </cell>
          <cell r="CG28">
            <v>0</v>
          </cell>
          <cell r="CH28">
            <v>0</v>
          </cell>
          <cell r="CI28">
            <v>0</v>
          </cell>
          <cell r="CJ28">
            <v>0</v>
          </cell>
          <cell r="CK28">
            <v>0</v>
          </cell>
          <cell r="CL28">
            <v>0</v>
          </cell>
          <cell r="CM28">
            <v>0</v>
          </cell>
          <cell r="CN28">
            <v>0</v>
          </cell>
          <cell r="CO28">
            <v>0</v>
          </cell>
          <cell r="CP28">
            <v>0</v>
          </cell>
          <cell r="CQ28">
            <v>0</v>
          </cell>
          <cell r="CR28">
            <v>0</v>
          </cell>
          <cell r="CS28">
            <v>0</v>
          </cell>
          <cell r="CT28">
            <v>0</v>
          </cell>
          <cell r="CU28">
            <v>0</v>
          </cell>
          <cell r="CV28">
            <v>0</v>
          </cell>
          <cell r="CW28">
            <v>0</v>
          </cell>
          <cell r="CX28">
            <v>0</v>
          </cell>
          <cell r="CY28">
            <v>0</v>
          </cell>
          <cell r="CZ28">
            <v>0</v>
          </cell>
          <cell r="DA28">
            <v>0</v>
          </cell>
          <cell r="DB28">
            <v>0</v>
          </cell>
          <cell r="DC28">
            <v>0</v>
          </cell>
          <cell r="DD28">
            <v>0</v>
          </cell>
          <cell r="DE28">
            <v>0</v>
          </cell>
          <cell r="DF28">
            <v>0</v>
          </cell>
          <cell r="DG28">
            <v>0</v>
          </cell>
          <cell r="DH28">
            <v>0</v>
          </cell>
          <cell r="DI28">
            <v>0</v>
          </cell>
          <cell r="DJ28">
            <v>0</v>
          </cell>
          <cell r="DK28">
            <v>0</v>
          </cell>
          <cell r="DL28">
            <v>0</v>
          </cell>
          <cell r="DM28">
            <v>0</v>
          </cell>
          <cell r="DN28">
            <v>0</v>
          </cell>
          <cell r="DO28">
            <v>0</v>
          </cell>
          <cell r="DP28">
            <v>0</v>
          </cell>
          <cell r="DQ28">
            <v>0</v>
          </cell>
          <cell r="DR28">
            <v>0</v>
          </cell>
          <cell r="DS28">
            <v>0</v>
          </cell>
          <cell r="DT28">
            <v>0</v>
          </cell>
          <cell r="DU28">
            <v>0</v>
          </cell>
          <cell r="DV28">
            <v>0</v>
          </cell>
          <cell r="DW28">
            <v>0</v>
          </cell>
          <cell r="DX28">
            <v>0</v>
          </cell>
          <cell r="DY28">
            <v>0</v>
          </cell>
          <cell r="DZ28">
            <v>0</v>
          </cell>
          <cell r="EA28" t="e">
            <v>#N/A</v>
          </cell>
          <cell r="EB28" t="e">
            <v>#N/A</v>
          </cell>
          <cell r="EC28" t="e">
            <v>#N/A</v>
          </cell>
        </row>
        <row r="29">
          <cell r="A29">
            <v>27</v>
          </cell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  <cell r="AN29">
            <v>0</v>
          </cell>
          <cell r="AO29">
            <v>0</v>
          </cell>
          <cell r="AP29">
            <v>0</v>
          </cell>
          <cell r="AQ29">
            <v>0</v>
          </cell>
          <cell r="AR29">
            <v>0</v>
          </cell>
          <cell r="AS29">
            <v>0</v>
          </cell>
          <cell r="AT29">
            <v>0</v>
          </cell>
          <cell r="AU29">
            <v>0</v>
          </cell>
          <cell r="AV29">
            <v>0</v>
          </cell>
          <cell r="AW29">
            <v>0</v>
          </cell>
          <cell r="AX29">
            <v>0</v>
          </cell>
          <cell r="AY29">
            <v>0</v>
          </cell>
          <cell r="AZ29">
            <v>0</v>
          </cell>
          <cell r="BA29">
            <v>0</v>
          </cell>
          <cell r="BB29">
            <v>0</v>
          </cell>
          <cell r="BC29">
            <v>0</v>
          </cell>
          <cell r="BD29">
            <v>0</v>
          </cell>
          <cell r="BE29">
            <v>0</v>
          </cell>
          <cell r="BF29">
            <v>0</v>
          </cell>
          <cell r="BG29">
            <v>0</v>
          </cell>
          <cell r="BH29">
            <v>0</v>
          </cell>
          <cell r="BI29">
            <v>0</v>
          </cell>
          <cell r="BJ29">
            <v>0</v>
          </cell>
          <cell r="BK29">
            <v>0</v>
          </cell>
          <cell r="BL29">
            <v>0</v>
          </cell>
          <cell r="BM29">
            <v>0</v>
          </cell>
          <cell r="BN29">
            <v>0</v>
          </cell>
          <cell r="BO29">
            <v>0</v>
          </cell>
          <cell r="BP29">
            <v>0</v>
          </cell>
          <cell r="BQ29">
            <v>0</v>
          </cell>
          <cell r="BR29">
            <v>0</v>
          </cell>
          <cell r="BS29">
            <v>0</v>
          </cell>
          <cell r="BT29">
            <v>0</v>
          </cell>
          <cell r="BU29">
            <v>0</v>
          </cell>
          <cell r="BV29">
            <v>0</v>
          </cell>
          <cell r="BW29">
            <v>0</v>
          </cell>
          <cell r="BX29">
            <v>0</v>
          </cell>
          <cell r="BY29">
            <v>0</v>
          </cell>
          <cell r="BZ29">
            <v>0</v>
          </cell>
          <cell r="CA29">
            <v>0</v>
          </cell>
          <cell r="CB29">
            <v>0</v>
          </cell>
          <cell r="CC29">
            <v>0</v>
          </cell>
          <cell r="CD29">
            <v>0</v>
          </cell>
          <cell r="CE29">
            <v>0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P29">
            <v>0</v>
          </cell>
          <cell r="CQ29">
            <v>0</v>
          </cell>
          <cell r="CR29">
            <v>0</v>
          </cell>
          <cell r="CS29">
            <v>0</v>
          </cell>
          <cell r="CT29">
            <v>0</v>
          </cell>
          <cell r="CU29">
            <v>0</v>
          </cell>
          <cell r="CV29">
            <v>0</v>
          </cell>
          <cell r="CW29">
            <v>0</v>
          </cell>
          <cell r="CX29">
            <v>0</v>
          </cell>
          <cell r="CY29">
            <v>0</v>
          </cell>
          <cell r="CZ29">
            <v>0</v>
          </cell>
          <cell r="DA29">
            <v>0</v>
          </cell>
          <cell r="DB29">
            <v>0</v>
          </cell>
          <cell r="DC29">
            <v>0</v>
          </cell>
          <cell r="DD29">
            <v>0</v>
          </cell>
          <cell r="DE29">
            <v>0</v>
          </cell>
          <cell r="DF29">
            <v>0</v>
          </cell>
          <cell r="DG29">
            <v>0</v>
          </cell>
          <cell r="DH29">
            <v>0</v>
          </cell>
          <cell r="DI29">
            <v>0</v>
          </cell>
          <cell r="DJ29">
            <v>0</v>
          </cell>
          <cell r="DK29">
            <v>0</v>
          </cell>
          <cell r="DL29">
            <v>0</v>
          </cell>
          <cell r="DM29">
            <v>0</v>
          </cell>
          <cell r="DN29">
            <v>0</v>
          </cell>
          <cell r="DO29">
            <v>0</v>
          </cell>
          <cell r="DP29">
            <v>0</v>
          </cell>
          <cell r="DQ29">
            <v>0</v>
          </cell>
          <cell r="DR29">
            <v>0</v>
          </cell>
          <cell r="DS29">
            <v>0</v>
          </cell>
          <cell r="DT29">
            <v>0</v>
          </cell>
          <cell r="DU29">
            <v>0</v>
          </cell>
          <cell r="DV29">
            <v>0</v>
          </cell>
          <cell r="DW29">
            <v>0</v>
          </cell>
          <cell r="DX29">
            <v>0</v>
          </cell>
          <cell r="DY29">
            <v>0</v>
          </cell>
          <cell r="DZ29">
            <v>0</v>
          </cell>
          <cell r="EA29" t="e">
            <v>#N/A</v>
          </cell>
          <cell r="EB29" t="e">
            <v>#N/A</v>
          </cell>
          <cell r="EC29" t="e">
            <v>#N/A</v>
          </cell>
        </row>
        <row r="30">
          <cell r="A30">
            <v>28</v>
          </cell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  <cell r="AT30">
            <v>0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  <cell r="AY30">
            <v>0</v>
          </cell>
          <cell r="AZ30">
            <v>0</v>
          </cell>
          <cell r="BA30">
            <v>0</v>
          </cell>
          <cell r="BB30">
            <v>0</v>
          </cell>
          <cell r="BC30">
            <v>0</v>
          </cell>
          <cell r="BD30">
            <v>0</v>
          </cell>
          <cell r="BE30">
            <v>0</v>
          </cell>
          <cell r="BF30">
            <v>0</v>
          </cell>
          <cell r="BG30">
            <v>0</v>
          </cell>
          <cell r="BH30">
            <v>0</v>
          </cell>
          <cell r="BI30">
            <v>0</v>
          </cell>
          <cell r="BJ30">
            <v>0</v>
          </cell>
          <cell r="BK30">
            <v>0</v>
          </cell>
          <cell r="BL30">
            <v>0</v>
          </cell>
          <cell r="BM30">
            <v>0</v>
          </cell>
          <cell r="BN30">
            <v>0</v>
          </cell>
          <cell r="BO30">
            <v>0</v>
          </cell>
          <cell r="BP30">
            <v>0</v>
          </cell>
          <cell r="BQ30">
            <v>0</v>
          </cell>
          <cell r="BR30">
            <v>0</v>
          </cell>
          <cell r="BS30">
            <v>0</v>
          </cell>
          <cell r="BT30">
            <v>0</v>
          </cell>
          <cell r="BU30">
            <v>0</v>
          </cell>
          <cell r="BV30">
            <v>0</v>
          </cell>
          <cell r="BW30">
            <v>0</v>
          </cell>
          <cell r="BX30">
            <v>0</v>
          </cell>
          <cell r="BY30">
            <v>0</v>
          </cell>
          <cell r="BZ30">
            <v>0</v>
          </cell>
          <cell r="CA30">
            <v>0</v>
          </cell>
          <cell r="CB30">
            <v>0</v>
          </cell>
          <cell r="CC30">
            <v>0</v>
          </cell>
          <cell r="CD30">
            <v>0</v>
          </cell>
          <cell r="CE30">
            <v>0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  <cell r="CP30">
            <v>0</v>
          </cell>
          <cell r="CQ30">
            <v>0</v>
          </cell>
          <cell r="CR30">
            <v>0</v>
          </cell>
          <cell r="CS30">
            <v>0</v>
          </cell>
          <cell r="CT30">
            <v>0</v>
          </cell>
          <cell r="CU30">
            <v>0</v>
          </cell>
          <cell r="CV30">
            <v>0</v>
          </cell>
          <cell r="CW30">
            <v>0</v>
          </cell>
          <cell r="CX30">
            <v>0</v>
          </cell>
          <cell r="CY30">
            <v>0</v>
          </cell>
          <cell r="CZ30">
            <v>0</v>
          </cell>
          <cell r="DA30">
            <v>0</v>
          </cell>
          <cell r="DB30">
            <v>0</v>
          </cell>
          <cell r="DC30">
            <v>0</v>
          </cell>
          <cell r="DD30">
            <v>0</v>
          </cell>
          <cell r="DE30">
            <v>0</v>
          </cell>
          <cell r="DF30">
            <v>0</v>
          </cell>
          <cell r="DG30">
            <v>0</v>
          </cell>
          <cell r="DH30">
            <v>0</v>
          </cell>
          <cell r="DI30">
            <v>0</v>
          </cell>
          <cell r="DJ30">
            <v>0</v>
          </cell>
          <cell r="DK30">
            <v>0</v>
          </cell>
          <cell r="DL30">
            <v>0</v>
          </cell>
          <cell r="DM30">
            <v>0</v>
          </cell>
          <cell r="DN30">
            <v>0</v>
          </cell>
          <cell r="DO30">
            <v>0</v>
          </cell>
          <cell r="DP30">
            <v>0</v>
          </cell>
          <cell r="DQ30">
            <v>0</v>
          </cell>
          <cell r="DR30">
            <v>0</v>
          </cell>
          <cell r="DS30">
            <v>0</v>
          </cell>
          <cell r="DT30">
            <v>0</v>
          </cell>
          <cell r="DU30">
            <v>0</v>
          </cell>
          <cell r="DV30">
            <v>0</v>
          </cell>
          <cell r="DW30">
            <v>0</v>
          </cell>
          <cell r="DX30">
            <v>0</v>
          </cell>
          <cell r="DY30">
            <v>0</v>
          </cell>
          <cell r="DZ30">
            <v>0</v>
          </cell>
          <cell r="EA30" t="e">
            <v>#N/A</v>
          </cell>
          <cell r="EB30" t="e">
            <v>#N/A</v>
          </cell>
          <cell r="EC30" t="e">
            <v>#N/A</v>
          </cell>
        </row>
        <row r="31">
          <cell r="A31">
            <v>29</v>
          </cell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  <cell r="AP31">
            <v>0</v>
          </cell>
          <cell r="AQ31">
            <v>0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J31">
            <v>0</v>
          </cell>
          <cell r="BK31">
            <v>0</v>
          </cell>
          <cell r="BL31">
            <v>0</v>
          </cell>
          <cell r="BM31">
            <v>0</v>
          </cell>
          <cell r="BN31">
            <v>0</v>
          </cell>
          <cell r="BO31">
            <v>0</v>
          </cell>
          <cell r="BP31">
            <v>0</v>
          </cell>
          <cell r="BQ31">
            <v>0</v>
          </cell>
          <cell r="BR31">
            <v>0</v>
          </cell>
          <cell r="BS31">
            <v>0</v>
          </cell>
          <cell r="BT31">
            <v>0</v>
          </cell>
          <cell r="BU31">
            <v>0</v>
          </cell>
          <cell r="BV31">
            <v>0</v>
          </cell>
          <cell r="BW31">
            <v>0</v>
          </cell>
          <cell r="BX31">
            <v>0</v>
          </cell>
          <cell r="BY31">
            <v>0</v>
          </cell>
          <cell r="BZ31">
            <v>0</v>
          </cell>
          <cell r="CA31">
            <v>0</v>
          </cell>
          <cell r="CB31">
            <v>0</v>
          </cell>
          <cell r="CC31">
            <v>0</v>
          </cell>
          <cell r="CD31">
            <v>0</v>
          </cell>
          <cell r="CE31">
            <v>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O31">
            <v>0</v>
          </cell>
          <cell r="CP31">
            <v>0</v>
          </cell>
          <cell r="CQ31">
            <v>0</v>
          </cell>
          <cell r="CR31">
            <v>0</v>
          </cell>
          <cell r="CS31">
            <v>0</v>
          </cell>
          <cell r="CT31">
            <v>0</v>
          </cell>
          <cell r="CU31">
            <v>0</v>
          </cell>
          <cell r="CV31">
            <v>0</v>
          </cell>
          <cell r="CW31">
            <v>0</v>
          </cell>
          <cell r="CX31">
            <v>0</v>
          </cell>
          <cell r="CY31">
            <v>0</v>
          </cell>
          <cell r="CZ31">
            <v>0</v>
          </cell>
          <cell r="DA31">
            <v>0</v>
          </cell>
          <cell r="DB31">
            <v>0</v>
          </cell>
          <cell r="DC31">
            <v>0</v>
          </cell>
          <cell r="DD31">
            <v>0</v>
          </cell>
          <cell r="DE31">
            <v>0</v>
          </cell>
          <cell r="DF31">
            <v>0</v>
          </cell>
          <cell r="DG31">
            <v>0</v>
          </cell>
          <cell r="DH31">
            <v>0</v>
          </cell>
          <cell r="DI31">
            <v>0</v>
          </cell>
          <cell r="DJ31">
            <v>0</v>
          </cell>
          <cell r="DK31">
            <v>0</v>
          </cell>
          <cell r="DL31">
            <v>0</v>
          </cell>
          <cell r="DM31">
            <v>0</v>
          </cell>
          <cell r="DN31">
            <v>0</v>
          </cell>
          <cell r="DO31">
            <v>0</v>
          </cell>
          <cell r="DP31">
            <v>0</v>
          </cell>
          <cell r="DQ31">
            <v>0</v>
          </cell>
          <cell r="DR31">
            <v>0</v>
          </cell>
          <cell r="DS31">
            <v>0</v>
          </cell>
          <cell r="DT31">
            <v>0</v>
          </cell>
          <cell r="DU31">
            <v>0</v>
          </cell>
          <cell r="DV31">
            <v>0</v>
          </cell>
          <cell r="DW31">
            <v>0</v>
          </cell>
          <cell r="DX31">
            <v>0</v>
          </cell>
          <cell r="DY31">
            <v>0</v>
          </cell>
          <cell r="DZ31">
            <v>0</v>
          </cell>
          <cell r="EA31" t="e">
            <v>#N/A</v>
          </cell>
          <cell r="EB31" t="e">
            <v>#N/A</v>
          </cell>
          <cell r="EC31" t="e">
            <v>#N/A</v>
          </cell>
        </row>
        <row r="32">
          <cell r="A32">
            <v>30</v>
          </cell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0</v>
          </cell>
          <cell r="BJ32">
            <v>0</v>
          </cell>
          <cell r="BK32">
            <v>0</v>
          </cell>
          <cell r="BL32">
            <v>0</v>
          </cell>
          <cell r="BM32">
            <v>0</v>
          </cell>
          <cell r="BN32">
            <v>0</v>
          </cell>
          <cell r="BO32">
            <v>0</v>
          </cell>
          <cell r="BP32">
            <v>0</v>
          </cell>
          <cell r="BQ32">
            <v>0</v>
          </cell>
          <cell r="BR32">
            <v>0</v>
          </cell>
          <cell r="BS32">
            <v>0</v>
          </cell>
          <cell r="BT32">
            <v>0</v>
          </cell>
          <cell r="BU32">
            <v>0</v>
          </cell>
          <cell r="BV32">
            <v>0</v>
          </cell>
          <cell r="BW32">
            <v>0</v>
          </cell>
          <cell r="BX32">
            <v>0</v>
          </cell>
          <cell r="BY32">
            <v>0</v>
          </cell>
          <cell r="BZ32">
            <v>0</v>
          </cell>
          <cell r="CA32">
            <v>0</v>
          </cell>
          <cell r="CB32">
            <v>0</v>
          </cell>
          <cell r="CC32">
            <v>0</v>
          </cell>
          <cell r="CD32">
            <v>0</v>
          </cell>
          <cell r="CE32">
            <v>0</v>
          </cell>
          <cell r="CF32">
            <v>0</v>
          </cell>
          <cell r="CG32">
            <v>0</v>
          </cell>
          <cell r="CH32">
            <v>0</v>
          </cell>
          <cell r="CI32">
            <v>0</v>
          </cell>
          <cell r="CJ32">
            <v>0</v>
          </cell>
          <cell r="CK32">
            <v>0</v>
          </cell>
          <cell r="CL32">
            <v>0</v>
          </cell>
          <cell r="CM32">
            <v>0</v>
          </cell>
          <cell r="CN32">
            <v>0</v>
          </cell>
          <cell r="CO32">
            <v>0</v>
          </cell>
          <cell r="CP32">
            <v>0</v>
          </cell>
          <cell r="CQ32">
            <v>0</v>
          </cell>
          <cell r="CR32">
            <v>0</v>
          </cell>
          <cell r="CS32">
            <v>0</v>
          </cell>
          <cell r="CT32">
            <v>0</v>
          </cell>
          <cell r="CU32">
            <v>0</v>
          </cell>
          <cell r="CV32">
            <v>0</v>
          </cell>
          <cell r="CW32">
            <v>0</v>
          </cell>
          <cell r="CX32">
            <v>0</v>
          </cell>
          <cell r="CY32">
            <v>0</v>
          </cell>
          <cell r="CZ32">
            <v>0</v>
          </cell>
          <cell r="DA32">
            <v>0</v>
          </cell>
          <cell r="DB32">
            <v>0</v>
          </cell>
          <cell r="DC32">
            <v>0</v>
          </cell>
          <cell r="DD32">
            <v>0</v>
          </cell>
          <cell r="DE32">
            <v>0</v>
          </cell>
          <cell r="DF32">
            <v>0</v>
          </cell>
          <cell r="DG32">
            <v>0</v>
          </cell>
          <cell r="DH32">
            <v>0</v>
          </cell>
          <cell r="DI32">
            <v>0</v>
          </cell>
          <cell r="DJ32">
            <v>0</v>
          </cell>
          <cell r="DK32">
            <v>0</v>
          </cell>
          <cell r="DL32">
            <v>0</v>
          </cell>
          <cell r="DM32">
            <v>0</v>
          </cell>
          <cell r="DN32">
            <v>0</v>
          </cell>
          <cell r="DO32">
            <v>0</v>
          </cell>
          <cell r="DP32">
            <v>0</v>
          </cell>
          <cell r="DQ32">
            <v>0</v>
          </cell>
          <cell r="DR32">
            <v>0</v>
          </cell>
          <cell r="DS32">
            <v>0</v>
          </cell>
          <cell r="DT32">
            <v>0</v>
          </cell>
          <cell r="DU32">
            <v>0</v>
          </cell>
          <cell r="DV32">
            <v>0</v>
          </cell>
          <cell r="DW32">
            <v>0</v>
          </cell>
          <cell r="DX32">
            <v>0</v>
          </cell>
          <cell r="DY32">
            <v>0</v>
          </cell>
          <cell r="DZ32">
            <v>0</v>
          </cell>
          <cell r="EA32" t="e">
            <v>#N/A</v>
          </cell>
          <cell r="EB32" t="e">
            <v>#N/A</v>
          </cell>
          <cell r="EC32" t="e">
            <v>#N/A</v>
          </cell>
        </row>
        <row r="33">
          <cell r="A33">
            <v>31</v>
          </cell>
          <cell r="B33">
            <v>0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0</v>
          </cell>
          <cell r="AY33">
            <v>0</v>
          </cell>
          <cell r="AZ33">
            <v>0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0</v>
          </cell>
          <cell r="BH33">
            <v>0</v>
          </cell>
          <cell r="BI33">
            <v>0</v>
          </cell>
          <cell r="BJ33">
            <v>0</v>
          </cell>
          <cell r="BK33">
            <v>0</v>
          </cell>
          <cell r="BL33">
            <v>0</v>
          </cell>
          <cell r="BM33">
            <v>0</v>
          </cell>
          <cell r="BN33">
            <v>0</v>
          </cell>
          <cell r="BO33">
            <v>0</v>
          </cell>
          <cell r="BP33">
            <v>0</v>
          </cell>
          <cell r="BQ33">
            <v>0</v>
          </cell>
          <cell r="BR33">
            <v>0</v>
          </cell>
          <cell r="BS33">
            <v>0</v>
          </cell>
          <cell r="BT33">
            <v>0</v>
          </cell>
          <cell r="BU33">
            <v>0</v>
          </cell>
          <cell r="BV33">
            <v>0</v>
          </cell>
          <cell r="BW33">
            <v>0</v>
          </cell>
          <cell r="BX33">
            <v>0</v>
          </cell>
          <cell r="BY33">
            <v>0</v>
          </cell>
          <cell r="BZ33">
            <v>0</v>
          </cell>
          <cell r="CA33">
            <v>0</v>
          </cell>
          <cell r="CB33">
            <v>0</v>
          </cell>
          <cell r="CC33">
            <v>0</v>
          </cell>
          <cell r="CD33">
            <v>0</v>
          </cell>
          <cell r="CE33">
            <v>0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  <cell r="CL33">
            <v>0</v>
          </cell>
          <cell r="CM33">
            <v>0</v>
          </cell>
          <cell r="CN33">
            <v>0</v>
          </cell>
          <cell r="CO33">
            <v>0</v>
          </cell>
          <cell r="CP33">
            <v>0</v>
          </cell>
          <cell r="CQ33">
            <v>0</v>
          </cell>
          <cell r="CR33">
            <v>0</v>
          </cell>
          <cell r="CS33">
            <v>0</v>
          </cell>
          <cell r="CT33">
            <v>0</v>
          </cell>
          <cell r="CU33">
            <v>0</v>
          </cell>
          <cell r="CV33">
            <v>0</v>
          </cell>
          <cell r="CW33">
            <v>0</v>
          </cell>
          <cell r="CX33">
            <v>0</v>
          </cell>
          <cell r="CY33">
            <v>0</v>
          </cell>
          <cell r="CZ33">
            <v>0</v>
          </cell>
          <cell r="DA33">
            <v>0</v>
          </cell>
          <cell r="DB33">
            <v>0</v>
          </cell>
          <cell r="DC33">
            <v>0</v>
          </cell>
          <cell r="DD33">
            <v>0</v>
          </cell>
          <cell r="DE33">
            <v>0</v>
          </cell>
          <cell r="DF33">
            <v>0</v>
          </cell>
          <cell r="DG33">
            <v>0</v>
          </cell>
          <cell r="DH33">
            <v>0</v>
          </cell>
          <cell r="DI33">
            <v>0</v>
          </cell>
          <cell r="DJ33">
            <v>0</v>
          </cell>
          <cell r="DK33">
            <v>0</v>
          </cell>
          <cell r="DL33">
            <v>0</v>
          </cell>
          <cell r="DM33">
            <v>0</v>
          </cell>
          <cell r="DN33">
            <v>0</v>
          </cell>
          <cell r="DO33">
            <v>0</v>
          </cell>
          <cell r="DP33">
            <v>0</v>
          </cell>
          <cell r="DQ33">
            <v>0</v>
          </cell>
          <cell r="DR33">
            <v>0</v>
          </cell>
          <cell r="DS33">
            <v>0</v>
          </cell>
          <cell r="DT33">
            <v>0</v>
          </cell>
          <cell r="DU33">
            <v>0</v>
          </cell>
          <cell r="DV33">
            <v>0</v>
          </cell>
          <cell r="DW33">
            <v>0</v>
          </cell>
          <cell r="DX33">
            <v>0</v>
          </cell>
          <cell r="DY33">
            <v>0</v>
          </cell>
          <cell r="DZ33">
            <v>0</v>
          </cell>
          <cell r="EA33" t="e">
            <v>#N/A</v>
          </cell>
          <cell r="EB33" t="e">
            <v>#N/A</v>
          </cell>
          <cell r="EC33" t="e">
            <v>#N/A</v>
          </cell>
        </row>
        <row r="34">
          <cell r="A34">
            <v>32</v>
          </cell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0</v>
          </cell>
          <cell r="AK34">
            <v>0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0</v>
          </cell>
          <cell r="AQ34">
            <v>0</v>
          </cell>
          <cell r="AR34">
            <v>0</v>
          </cell>
          <cell r="AS34">
            <v>0</v>
          </cell>
          <cell r="AT34">
            <v>0</v>
          </cell>
          <cell r="AU34">
            <v>0</v>
          </cell>
          <cell r="AV34">
            <v>0</v>
          </cell>
          <cell r="AW34">
            <v>0</v>
          </cell>
          <cell r="AX34">
            <v>0</v>
          </cell>
          <cell r="AY34">
            <v>0</v>
          </cell>
          <cell r="AZ34">
            <v>0</v>
          </cell>
          <cell r="BA34">
            <v>0</v>
          </cell>
          <cell r="BB34">
            <v>0</v>
          </cell>
          <cell r="BC34">
            <v>0</v>
          </cell>
          <cell r="BD34">
            <v>0</v>
          </cell>
          <cell r="BE34">
            <v>0</v>
          </cell>
          <cell r="BF34">
            <v>0</v>
          </cell>
          <cell r="BG34">
            <v>0</v>
          </cell>
          <cell r="BH34">
            <v>0</v>
          </cell>
          <cell r="BI34">
            <v>0</v>
          </cell>
          <cell r="BJ34">
            <v>0</v>
          </cell>
          <cell r="BK34">
            <v>0</v>
          </cell>
          <cell r="BL34">
            <v>0</v>
          </cell>
          <cell r="BM34">
            <v>0</v>
          </cell>
          <cell r="BN34">
            <v>0</v>
          </cell>
          <cell r="BO34">
            <v>0</v>
          </cell>
          <cell r="BP34">
            <v>0</v>
          </cell>
          <cell r="BQ34">
            <v>0</v>
          </cell>
          <cell r="BR34">
            <v>0</v>
          </cell>
          <cell r="BS34">
            <v>0</v>
          </cell>
          <cell r="BT34">
            <v>0</v>
          </cell>
          <cell r="BU34">
            <v>0</v>
          </cell>
          <cell r="BV34">
            <v>0</v>
          </cell>
          <cell r="BW34">
            <v>0</v>
          </cell>
          <cell r="BX34">
            <v>0</v>
          </cell>
          <cell r="BY34">
            <v>0</v>
          </cell>
          <cell r="BZ34">
            <v>0</v>
          </cell>
          <cell r="CA34">
            <v>0</v>
          </cell>
          <cell r="CB34">
            <v>0</v>
          </cell>
          <cell r="CC34">
            <v>0</v>
          </cell>
          <cell r="CD34">
            <v>0</v>
          </cell>
          <cell r="CE34">
            <v>0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  <cell r="CL34">
            <v>0</v>
          </cell>
          <cell r="CM34">
            <v>0</v>
          </cell>
          <cell r="CN34">
            <v>0</v>
          </cell>
          <cell r="CO34">
            <v>0</v>
          </cell>
          <cell r="CP34">
            <v>0</v>
          </cell>
          <cell r="CQ34">
            <v>0</v>
          </cell>
          <cell r="CR34">
            <v>0</v>
          </cell>
          <cell r="CS34">
            <v>0</v>
          </cell>
          <cell r="CT34">
            <v>0</v>
          </cell>
          <cell r="CU34">
            <v>0</v>
          </cell>
          <cell r="CV34">
            <v>0</v>
          </cell>
          <cell r="CW34">
            <v>0</v>
          </cell>
          <cell r="CX34">
            <v>0</v>
          </cell>
          <cell r="CY34">
            <v>0</v>
          </cell>
          <cell r="CZ34">
            <v>0</v>
          </cell>
          <cell r="DA34">
            <v>0</v>
          </cell>
          <cell r="DB34">
            <v>0</v>
          </cell>
          <cell r="DC34">
            <v>0</v>
          </cell>
          <cell r="DD34">
            <v>0</v>
          </cell>
          <cell r="DE34">
            <v>0</v>
          </cell>
          <cell r="DF34">
            <v>0</v>
          </cell>
          <cell r="DG34">
            <v>0</v>
          </cell>
          <cell r="DH34">
            <v>0</v>
          </cell>
          <cell r="DI34">
            <v>0</v>
          </cell>
          <cell r="DJ34">
            <v>0</v>
          </cell>
          <cell r="DK34">
            <v>0</v>
          </cell>
          <cell r="DL34">
            <v>0</v>
          </cell>
          <cell r="DM34">
            <v>0</v>
          </cell>
          <cell r="DN34">
            <v>0</v>
          </cell>
          <cell r="DO34">
            <v>0</v>
          </cell>
          <cell r="DP34">
            <v>0</v>
          </cell>
          <cell r="DQ34">
            <v>0</v>
          </cell>
          <cell r="DR34">
            <v>0</v>
          </cell>
          <cell r="DS34">
            <v>0</v>
          </cell>
          <cell r="DT34">
            <v>0</v>
          </cell>
          <cell r="DU34">
            <v>0</v>
          </cell>
          <cell r="DV34">
            <v>0</v>
          </cell>
          <cell r="DW34">
            <v>0</v>
          </cell>
          <cell r="DX34">
            <v>0</v>
          </cell>
          <cell r="DY34">
            <v>0</v>
          </cell>
          <cell r="DZ34">
            <v>0</v>
          </cell>
          <cell r="EA34" t="e">
            <v>#N/A</v>
          </cell>
          <cell r="EB34" t="e">
            <v>#N/A</v>
          </cell>
          <cell r="EC34" t="e">
            <v>#N/A</v>
          </cell>
        </row>
        <row r="35">
          <cell r="A35">
            <v>33</v>
          </cell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  <cell r="AP35">
            <v>0</v>
          </cell>
          <cell r="AQ35">
            <v>0</v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W35">
            <v>0</v>
          </cell>
          <cell r="AX35">
            <v>0</v>
          </cell>
          <cell r="AY35">
            <v>0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I35">
            <v>0</v>
          </cell>
          <cell r="BJ35">
            <v>0</v>
          </cell>
          <cell r="BK35">
            <v>0</v>
          </cell>
          <cell r="BL35">
            <v>0</v>
          </cell>
          <cell r="BM35">
            <v>0</v>
          </cell>
          <cell r="BN35">
            <v>0</v>
          </cell>
          <cell r="BO35">
            <v>0</v>
          </cell>
          <cell r="BP35">
            <v>0</v>
          </cell>
          <cell r="BQ35">
            <v>0</v>
          </cell>
          <cell r="BR35">
            <v>0</v>
          </cell>
          <cell r="BS35">
            <v>0</v>
          </cell>
          <cell r="BT35">
            <v>0</v>
          </cell>
          <cell r="BU35">
            <v>0</v>
          </cell>
          <cell r="BV35">
            <v>0</v>
          </cell>
          <cell r="BW35">
            <v>0</v>
          </cell>
          <cell r="BX35">
            <v>0</v>
          </cell>
          <cell r="BY35">
            <v>0</v>
          </cell>
          <cell r="BZ35">
            <v>0</v>
          </cell>
          <cell r="CA35">
            <v>0</v>
          </cell>
          <cell r="CB35">
            <v>0</v>
          </cell>
          <cell r="CC35">
            <v>0</v>
          </cell>
          <cell r="CD35">
            <v>0</v>
          </cell>
          <cell r="CE35">
            <v>0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  <cell r="CL35">
            <v>0</v>
          </cell>
          <cell r="CM35">
            <v>0</v>
          </cell>
          <cell r="CN35">
            <v>0</v>
          </cell>
          <cell r="CO35">
            <v>0</v>
          </cell>
          <cell r="CP35">
            <v>0</v>
          </cell>
          <cell r="CQ35">
            <v>0</v>
          </cell>
          <cell r="CR35">
            <v>0</v>
          </cell>
          <cell r="CS35">
            <v>0</v>
          </cell>
          <cell r="CT35">
            <v>0</v>
          </cell>
          <cell r="CU35">
            <v>0</v>
          </cell>
          <cell r="CV35">
            <v>0</v>
          </cell>
          <cell r="CW35">
            <v>0</v>
          </cell>
          <cell r="CX35">
            <v>0</v>
          </cell>
          <cell r="CY35">
            <v>0</v>
          </cell>
          <cell r="CZ35">
            <v>0</v>
          </cell>
          <cell r="DA35">
            <v>0</v>
          </cell>
          <cell r="DB35">
            <v>0</v>
          </cell>
          <cell r="DC35">
            <v>0</v>
          </cell>
          <cell r="DD35">
            <v>0</v>
          </cell>
          <cell r="DE35">
            <v>0</v>
          </cell>
          <cell r="DF35">
            <v>0</v>
          </cell>
          <cell r="DG35">
            <v>0</v>
          </cell>
          <cell r="DH35">
            <v>0</v>
          </cell>
          <cell r="DI35">
            <v>0</v>
          </cell>
          <cell r="DJ35">
            <v>0</v>
          </cell>
          <cell r="DK35">
            <v>0</v>
          </cell>
          <cell r="DL35">
            <v>0</v>
          </cell>
          <cell r="DM35">
            <v>0</v>
          </cell>
          <cell r="DN35">
            <v>0</v>
          </cell>
          <cell r="DO35">
            <v>0</v>
          </cell>
          <cell r="DP35">
            <v>0</v>
          </cell>
          <cell r="DQ35">
            <v>0</v>
          </cell>
          <cell r="DR35">
            <v>0</v>
          </cell>
          <cell r="DS35">
            <v>0</v>
          </cell>
          <cell r="DT35">
            <v>0</v>
          </cell>
          <cell r="DU35">
            <v>0</v>
          </cell>
          <cell r="DV35">
            <v>0</v>
          </cell>
          <cell r="DW35">
            <v>0</v>
          </cell>
          <cell r="DX35">
            <v>0</v>
          </cell>
          <cell r="DY35">
            <v>0</v>
          </cell>
          <cell r="DZ35">
            <v>0</v>
          </cell>
          <cell r="EA35" t="e">
            <v>#N/A</v>
          </cell>
          <cell r="EB35" t="e">
            <v>#N/A</v>
          </cell>
          <cell r="EC35" t="e">
            <v>#N/A</v>
          </cell>
        </row>
        <row r="36">
          <cell r="A36">
            <v>34</v>
          </cell>
          <cell r="B36">
            <v>0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0</v>
          </cell>
          <cell r="AQ36">
            <v>0</v>
          </cell>
          <cell r="AR36">
            <v>0</v>
          </cell>
          <cell r="AS36">
            <v>0</v>
          </cell>
          <cell r="AT36">
            <v>0</v>
          </cell>
          <cell r="AU36">
            <v>0</v>
          </cell>
          <cell r="AV36">
            <v>0</v>
          </cell>
          <cell r="AW36">
            <v>0</v>
          </cell>
          <cell r="AX36">
            <v>0</v>
          </cell>
          <cell r="AY36">
            <v>0</v>
          </cell>
          <cell r="AZ36">
            <v>0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I36">
            <v>0</v>
          </cell>
          <cell r="BJ36">
            <v>0</v>
          </cell>
          <cell r="BK36">
            <v>0</v>
          </cell>
          <cell r="BL36">
            <v>0</v>
          </cell>
          <cell r="BM36">
            <v>0</v>
          </cell>
          <cell r="BN36">
            <v>0</v>
          </cell>
          <cell r="BO36">
            <v>0</v>
          </cell>
          <cell r="BP36">
            <v>0</v>
          </cell>
          <cell r="BQ36">
            <v>0</v>
          </cell>
          <cell r="BR36">
            <v>0</v>
          </cell>
          <cell r="BS36">
            <v>0</v>
          </cell>
          <cell r="BT36">
            <v>0</v>
          </cell>
          <cell r="BU36">
            <v>0</v>
          </cell>
          <cell r="BV36">
            <v>0</v>
          </cell>
          <cell r="BW36">
            <v>0</v>
          </cell>
          <cell r="BX36">
            <v>0</v>
          </cell>
          <cell r="BY36">
            <v>0</v>
          </cell>
          <cell r="BZ36">
            <v>0</v>
          </cell>
          <cell r="CA36">
            <v>0</v>
          </cell>
          <cell r="CB36">
            <v>0</v>
          </cell>
          <cell r="CC36">
            <v>0</v>
          </cell>
          <cell r="CD36">
            <v>0</v>
          </cell>
          <cell r="CE36">
            <v>0</v>
          </cell>
          <cell r="CF36">
            <v>0</v>
          </cell>
          <cell r="CG36">
            <v>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  <cell r="CL36">
            <v>0</v>
          </cell>
          <cell r="CM36">
            <v>0</v>
          </cell>
          <cell r="CN36">
            <v>0</v>
          </cell>
          <cell r="CO36">
            <v>0</v>
          </cell>
          <cell r="CP36">
            <v>0</v>
          </cell>
          <cell r="CQ36">
            <v>0</v>
          </cell>
          <cell r="CR36">
            <v>0</v>
          </cell>
          <cell r="CS36">
            <v>0</v>
          </cell>
          <cell r="CT36">
            <v>0</v>
          </cell>
          <cell r="CU36">
            <v>0</v>
          </cell>
          <cell r="CV36">
            <v>0</v>
          </cell>
          <cell r="CW36">
            <v>0</v>
          </cell>
          <cell r="CX36">
            <v>0</v>
          </cell>
          <cell r="CY36">
            <v>0</v>
          </cell>
          <cell r="CZ36">
            <v>0</v>
          </cell>
          <cell r="DA36">
            <v>0</v>
          </cell>
          <cell r="DB36">
            <v>0</v>
          </cell>
          <cell r="DC36">
            <v>0</v>
          </cell>
          <cell r="DD36">
            <v>0</v>
          </cell>
          <cell r="DE36">
            <v>0</v>
          </cell>
          <cell r="DF36">
            <v>0</v>
          </cell>
          <cell r="DG36">
            <v>0</v>
          </cell>
          <cell r="DH36">
            <v>0</v>
          </cell>
          <cell r="DI36">
            <v>0</v>
          </cell>
          <cell r="DJ36">
            <v>0</v>
          </cell>
          <cell r="DK36">
            <v>0</v>
          </cell>
          <cell r="DL36">
            <v>0</v>
          </cell>
          <cell r="DM36">
            <v>0</v>
          </cell>
          <cell r="DN36">
            <v>0</v>
          </cell>
          <cell r="DO36">
            <v>0</v>
          </cell>
          <cell r="DP36">
            <v>0</v>
          </cell>
          <cell r="DQ36">
            <v>0</v>
          </cell>
          <cell r="DR36">
            <v>0</v>
          </cell>
          <cell r="DS36">
            <v>0</v>
          </cell>
          <cell r="DT36">
            <v>0</v>
          </cell>
          <cell r="DU36">
            <v>0</v>
          </cell>
          <cell r="DV36">
            <v>0</v>
          </cell>
          <cell r="DW36">
            <v>0</v>
          </cell>
          <cell r="DX36">
            <v>0</v>
          </cell>
          <cell r="DY36">
            <v>0</v>
          </cell>
          <cell r="DZ36">
            <v>0</v>
          </cell>
          <cell r="EA36" t="e">
            <v>#N/A</v>
          </cell>
          <cell r="EB36" t="e">
            <v>#N/A</v>
          </cell>
          <cell r="EC36" t="e">
            <v>#N/A</v>
          </cell>
        </row>
        <row r="37">
          <cell r="A37">
            <v>35</v>
          </cell>
          <cell r="B37">
            <v>0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0</v>
          </cell>
          <cell r="AP37">
            <v>0</v>
          </cell>
          <cell r="AQ37">
            <v>0</v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  <cell r="BF37">
            <v>0</v>
          </cell>
          <cell r="BG37">
            <v>0</v>
          </cell>
          <cell r="BH37">
            <v>0</v>
          </cell>
          <cell r="BI37">
            <v>0</v>
          </cell>
          <cell r="BJ37">
            <v>0</v>
          </cell>
          <cell r="BK37">
            <v>0</v>
          </cell>
          <cell r="BL37">
            <v>0</v>
          </cell>
          <cell r="BM37">
            <v>0</v>
          </cell>
          <cell r="BN37">
            <v>0</v>
          </cell>
          <cell r="BO37">
            <v>0</v>
          </cell>
          <cell r="BP37">
            <v>0</v>
          </cell>
          <cell r="BQ37">
            <v>0</v>
          </cell>
          <cell r="BR37">
            <v>0</v>
          </cell>
          <cell r="BS37">
            <v>0</v>
          </cell>
          <cell r="BT37">
            <v>0</v>
          </cell>
          <cell r="BU37">
            <v>0</v>
          </cell>
          <cell r="BV37">
            <v>0</v>
          </cell>
          <cell r="BW37">
            <v>0</v>
          </cell>
          <cell r="BX37">
            <v>0</v>
          </cell>
          <cell r="BY37">
            <v>0</v>
          </cell>
          <cell r="BZ37">
            <v>0</v>
          </cell>
          <cell r="CA37">
            <v>0</v>
          </cell>
          <cell r="CB37">
            <v>0</v>
          </cell>
          <cell r="CC37">
            <v>0</v>
          </cell>
          <cell r="CD37">
            <v>0</v>
          </cell>
          <cell r="CE37">
            <v>0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0</v>
          </cell>
          <cell r="CO37">
            <v>0</v>
          </cell>
          <cell r="CP37">
            <v>0</v>
          </cell>
          <cell r="CQ37">
            <v>0</v>
          </cell>
          <cell r="CR37">
            <v>0</v>
          </cell>
          <cell r="CS37">
            <v>0</v>
          </cell>
          <cell r="CT37">
            <v>0</v>
          </cell>
          <cell r="CU37">
            <v>0</v>
          </cell>
          <cell r="CV37">
            <v>0</v>
          </cell>
          <cell r="CW37">
            <v>0</v>
          </cell>
          <cell r="CX37">
            <v>0</v>
          </cell>
          <cell r="CY37">
            <v>0</v>
          </cell>
          <cell r="CZ37">
            <v>0</v>
          </cell>
          <cell r="DA37">
            <v>0</v>
          </cell>
          <cell r="DB37">
            <v>0</v>
          </cell>
          <cell r="DC37">
            <v>0</v>
          </cell>
          <cell r="DD37">
            <v>0</v>
          </cell>
          <cell r="DE37">
            <v>0</v>
          </cell>
          <cell r="DF37">
            <v>0</v>
          </cell>
          <cell r="DG37">
            <v>0</v>
          </cell>
          <cell r="DH37">
            <v>0</v>
          </cell>
          <cell r="DI37">
            <v>0</v>
          </cell>
          <cell r="DJ37">
            <v>0</v>
          </cell>
          <cell r="DK37">
            <v>0</v>
          </cell>
          <cell r="DL37">
            <v>0</v>
          </cell>
          <cell r="DM37">
            <v>0</v>
          </cell>
          <cell r="DN37">
            <v>0</v>
          </cell>
          <cell r="DO37">
            <v>0</v>
          </cell>
          <cell r="DP37">
            <v>0</v>
          </cell>
          <cell r="DQ37">
            <v>0</v>
          </cell>
          <cell r="DR37">
            <v>0</v>
          </cell>
          <cell r="DS37">
            <v>0</v>
          </cell>
          <cell r="DT37">
            <v>0</v>
          </cell>
          <cell r="DU37">
            <v>0</v>
          </cell>
          <cell r="DV37">
            <v>0</v>
          </cell>
          <cell r="DW37">
            <v>0</v>
          </cell>
          <cell r="DX37">
            <v>0</v>
          </cell>
          <cell r="DY37">
            <v>0</v>
          </cell>
          <cell r="DZ37">
            <v>0</v>
          </cell>
          <cell r="EA37" t="e">
            <v>#N/A</v>
          </cell>
          <cell r="EB37" t="e">
            <v>#N/A</v>
          </cell>
          <cell r="EC37" t="e">
            <v>#N/A</v>
          </cell>
        </row>
        <row r="38">
          <cell r="A38">
            <v>36</v>
          </cell>
          <cell r="B38">
            <v>0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0</v>
          </cell>
          <cell r="AQ38">
            <v>0</v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0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0</v>
          </cell>
          <cell r="BH38">
            <v>0</v>
          </cell>
          <cell r="BI38">
            <v>0</v>
          </cell>
          <cell r="BJ38">
            <v>0</v>
          </cell>
          <cell r="BK38">
            <v>0</v>
          </cell>
          <cell r="BL38">
            <v>0</v>
          </cell>
          <cell r="BM38">
            <v>0</v>
          </cell>
          <cell r="BN38">
            <v>0</v>
          </cell>
          <cell r="BO38">
            <v>0</v>
          </cell>
          <cell r="BP38">
            <v>0</v>
          </cell>
          <cell r="BQ38">
            <v>0</v>
          </cell>
          <cell r="BR38">
            <v>0</v>
          </cell>
          <cell r="BS38">
            <v>0</v>
          </cell>
          <cell r="BT38">
            <v>0</v>
          </cell>
          <cell r="BU38">
            <v>0</v>
          </cell>
          <cell r="BV38">
            <v>0</v>
          </cell>
          <cell r="BW38">
            <v>0</v>
          </cell>
          <cell r="BX38">
            <v>0</v>
          </cell>
          <cell r="BY38">
            <v>0</v>
          </cell>
          <cell r="BZ38">
            <v>0</v>
          </cell>
          <cell r="CA38">
            <v>0</v>
          </cell>
          <cell r="CB38">
            <v>0</v>
          </cell>
          <cell r="CC38">
            <v>0</v>
          </cell>
          <cell r="CD38">
            <v>0</v>
          </cell>
          <cell r="CE38">
            <v>0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O38">
            <v>0</v>
          </cell>
          <cell r="CP38">
            <v>0</v>
          </cell>
          <cell r="CQ38">
            <v>0</v>
          </cell>
          <cell r="CR38">
            <v>0</v>
          </cell>
          <cell r="CS38">
            <v>0</v>
          </cell>
          <cell r="CT38">
            <v>0</v>
          </cell>
          <cell r="CU38">
            <v>0</v>
          </cell>
          <cell r="CV38">
            <v>0</v>
          </cell>
          <cell r="CW38">
            <v>0</v>
          </cell>
          <cell r="CX38">
            <v>0</v>
          </cell>
          <cell r="CY38">
            <v>0</v>
          </cell>
          <cell r="CZ38">
            <v>0</v>
          </cell>
          <cell r="DA38">
            <v>0</v>
          </cell>
          <cell r="DB38">
            <v>0</v>
          </cell>
          <cell r="DC38">
            <v>0</v>
          </cell>
          <cell r="DD38">
            <v>0</v>
          </cell>
          <cell r="DE38">
            <v>0</v>
          </cell>
          <cell r="DF38">
            <v>0</v>
          </cell>
          <cell r="DG38">
            <v>0</v>
          </cell>
          <cell r="DH38">
            <v>0</v>
          </cell>
          <cell r="DI38">
            <v>0</v>
          </cell>
          <cell r="DJ38">
            <v>0</v>
          </cell>
          <cell r="DK38">
            <v>0</v>
          </cell>
          <cell r="DL38">
            <v>0</v>
          </cell>
          <cell r="DM38">
            <v>0</v>
          </cell>
          <cell r="DN38">
            <v>0</v>
          </cell>
          <cell r="DO38">
            <v>0</v>
          </cell>
          <cell r="DP38">
            <v>0</v>
          </cell>
          <cell r="DQ38">
            <v>0</v>
          </cell>
          <cell r="DR38">
            <v>0</v>
          </cell>
          <cell r="DS38">
            <v>0</v>
          </cell>
          <cell r="DT38">
            <v>0</v>
          </cell>
          <cell r="DU38">
            <v>0</v>
          </cell>
          <cell r="DV38">
            <v>0</v>
          </cell>
          <cell r="DW38">
            <v>0</v>
          </cell>
          <cell r="DX38">
            <v>0</v>
          </cell>
          <cell r="DY38">
            <v>0</v>
          </cell>
          <cell r="DZ38">
            <v>0</v>
          </cell>
          <cell r="EA38" t="e">
            <v>#N/A</v>
          </cell>
          <cell r="EB38" t="e">
            <v>#N/A</v>
          </cell>
          <cell r="EC38" t="e">
            <v>#N/A</v>
          </cell>
        </row>
        <row r="39">
          <cell r="A39">
            <v>37</v>
          </cell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  <cell r="BS39">
            <v>0</v>
          </cell>
          <cell r="BT39">
            <v>0</v>
          </cell>
          <cell r="BU39">
            <v>0</v>
          </cell>
          <cell r="BV39">
            <v>0</v>
          </cell>
          <cell r="BW39">
            <v>0</v>
          </cell>
          <cell r="BX39">
            <v>0</v>
          </cell>
          <cell r="BY39">
            <v>0</v>
          </cell>
          <cell r="BZ39">
            <v>0</v>
          </cell>
          <cell r="CA39">
            <v>0</v>
          </cell>
          <cell r="CB39">
            <v>0</v>
          </cell>
          <cell r="CC39">
            <v>0</v>
          </cell>
          <cell r="CD39">
            <v>0</v>
          </cell>
          <cell r="CE39">
            <v>0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P39">
            <v>0</v>
          </cell>
          <cell r="CQ39">
            <v>0</v>
          </cell>
          <cell r="CR39">
            <v>0</v>
          </cell>
          <cell r="CS39">
            <v>0</v>
          </cell>
          <cell r="CT39">
            <v>0</v>
          </cell>
          <cell r="CU39">
            <v>0</v>
          </cell>
          <cell r="CV39">
            <v>0</v>
          </cell>
          <cell r="CW39">
            <v>0</v>
          </cell>
          <cell r="CX39">
            <v>0</v>
          </cell>
          <cell r="CY39">
            <v>0</v>
          </cell>
          <cell r="CZ39">
            <v>0</v>
          </cell>
          <cell r="DA39">
            <v>0</v>
          </cell>
          <cell r="DB39">
            <v>0</v>
          </cell>
          <cell r="DC39">
            <v>0</v>
          </cell>
          <cell r="DD39">
            <v>0</v>
          </cell>
          <cell r="DE39">
            <v>0</v>
          </cell>
          <cell r="DF39">
            <v>0</v>
          </cell>
          <cell r="DG39">
            <v>0</v>
          </cell>
          <cell r="DH39">
            <v>0</v>
          </cell>
          <cell r="DI39">
            <v>0</v>
          </cell>
          <cell r="DJ39">
            <v>0</v>
          </cell>
          <cell r="DK39">
            <v>0</v>
          </cell>
          <cell r="DL39">
            <v>0</v>
          </cell>
          <cell r="DM39">
            <v>0</v>
          </cell>
          <cell r="DN39">
            <v>0</v>
          </cell>
          <cell r="DO39">
            <v>0</v>
          </cell>
          <cell r="DP39">
            <v>0</v>
          </cell>
          <cell r="DQ39">
            <v>0</v>
          </cell>
          <cell r="DR39">
            <v>0</v>
          </cell>
          <cell r="DS39">
            <v>0</v>
          </cell>
          <cell r="DT39">
            <v>0</v>
          </cell>
          <cell r="DU39">
            <v>0</v>
          </cell>
          <cell r="DV39">
            <v>0</v>
          </cell>
          <cell r="DW39">
            <v>0</v>
          </cell>
          <cell r="DX39">
            <v>0</v>
          </cell>
          <cell r="DY39">
            <v>0</v>
          </cell>
          <cell r="DZ39">
            <v>0</v>
          </cell>
          <cell r="EA39" t="e">
            <v>#N/A</v>
          </cell>
          <cell r="EB39" t="e">
            <v>#N/A</v>
          </cell>
          <cell r="EC39" t="e">
            <v>#N/A</v>
          </cell>
        </row>
        <row r="40">
          <cell r="A40">
            <v>38</v>
          </cell>
          <cell r="B40">
            <v>0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0</v>
          </cell>
          <cell r="AQ40">
            <v>0</v>
          </cell>
          <cell r="AR40">
            <v>0</v>
          </cell>
          <cell r="AS40">
            <v>0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0</v>
          </cell>
          <cell r="BA40">
            <v>0</v>
          </cell>
          <cell r="BB40">
            <v>0</v>
          </cell>
          <cell r="BC40">
            <v>0</v>
          </cell>
          <cell r="BD40">
            <v>0</v>
          </cell>
          <cell r="BE40">
            <v>0</v>
          </cell>
          <cell r="BF40">
            <v>0</v>
          </cell>
          <cell r="BG40">
            <v>0</v>
          </cell>
          <cell r="BH40">
            <v>0</v>
          </cell>
          <cell r="BI40">
            <v>0</v>
          </cell>
          <cell r="BJ40">
            <v>0</v>
          </cell>
          <cell r="BK40">
            <v>0</v>
          </cell>
          <cell r="BL40">
            <v>0</v>
          </cell>
          <cell r="BM40">
            <v>0</v>
          </cell>
          <cell r="BN40">
            <v>0</v>
          </cell>
          <cell r="BO40">
            <v>0</v>
          </cell>
          <cell r="BP40">
            <v>0</v>
          </cell>
          <cell r="BQ40">
            <v>0</v>
          </cell>
          <cell r="BR40">
            <v>0</v>
          </cell>
          <cell r="BS40">
            <v>0</v>
          </cell>
          <cell r="BT40">
            <v>0</v>
          </cell>
          <cell r="BU40">
            <v>0</v>
          </cell>
          <cell r="BV40">
            <v>0</v>
          </cell>
          <cell r="BW40">
            <v>0</v>
          </cell>
          <cell r="BX40">
            <v>0</v>
          </cell>
          <cell r="BY40">
            <v>0</v>
          </cell>
          <cell r="BZ40">
            <v>0</v>
          </cell>
          <cell r="CA40">
            <v>0</v>
          </cell>
          <cell r="CB40">
            <v>0</v>
          </cell>
          <cell r="CC40">
            <v>0</v>
          </cell>
          <cell r="CD40">
            <v>0</v>
          </cell>
          <cell r="CE40">
            <v>0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P40">
            <v>0</v>
          </cell>
          <cell r="CQ40">
            <v>0</v>
          </cell>
          <cell r="CR40">
            <v>0</v>
          </cell>
          <cell r="CS40">
            <v>0</v>
          </cell>
          <cell r="CT40">
            <v>0</v>
          </cell>
          <cell r="CU40">
            <v>0</v>
          </cell>
          <cell r="CV40">
            <v>0</v>
          </cell>
          <cell r="CW40">
            <v>0</v>
          </cell>
          <cell r="CX40">
            <v>0</v>
          </cell>
          <cell r="CY40">
            <v>0</v>
          </cell>
          <cell r="CZ40">
            <v>0</v>
          </cell>
          <cell r="DA40">
            <v>0</v>
          </cell>
          <cell r="DB40">
            <v>0</v>
          </cell>
          <cell r="DC40">
            <v>0</v>
          </cell>
          <cell r="DD40">
            <v>0</v>
          </cell>
          <cell r="DE40">
            <v>0</v>
          </cell>
          <cell r="DF40">
            <v>0</v>
          </cell>
          <cell r="DG40">
            <v>0</v>
          </cell>
          <cell r="DH40">
            <v>0</v>
          </cell>
          <cell r="DI40">
            <v>0</v>
          </cell>
          <cell r="DJ40">
            <v>0</v>
          </cell>
          <cell r="DK40">
            <v>0</v>
          </cell>
          <cell r="DL40">
            <v>0</v>
          </cell>
          <cell r="DM40">
            <v>0</v>
          </cell>
          <cell r="DN40">
            <v>0</v>
          </cell>
          <cell r="DO40">
            <v>0</v>
          </cell>
          <cell r="DP40">
            <v>0</v>
          </cell>
          <cell r="DQ40">
            <v>0</v>
          </cell>
          <cell r="DR40">
            <v>0</v>
          </cell>
          <cell r="DS40">
            <v>0</v>
          </cell>
          <cell r="DT40">
            <v>0</v>
          </cell>
          <cell r="DU40">
            <v>0</v>
          </cell>
          <cell r="DV40">
            <v>0</v>
          </cell>
          <cell r="DW40">
            <v>0</v>
          </cell>
          <cell r="DX40">
            <v>0</v>
          </cell>
          <cell r="DY40">
            <v>0</v>
          </cell>
          <cell r="DZ40">
            <v>0</v>
          </cell>
          <cell r="EA40" t="e">
            <v>#N/A</v>
          </cell>
          <cell r="EB40" t="e">
            <v>#N/A</v>
          </cell>
          <cell r="EC40" t="e">
            <v>#N/A</v>
          </cell>
        </row>
        <row r="41">
          <cell r="A41">
            <v>39</v>
          </cell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0</v>
          </cell>
          <cell r="AQ41">
            <v>0</v>
          </cell>
          <cell r="AR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0</v>
          </cell>
          <cell r="AX41">
            <v>0</v>
          </cell>
          <cell r="AY41">
            <v>0</v>
          </cell>
          <cell r="AZ41">
            <v>0</v>
          </cell>
          <cell r="BA41">
            <v>0</v>
          </cell>
          <cell r="BB41">
            <v>0</v>
          </cell>
          <cell r="BC41">
            <v>0</v>
          </cell>
          <cell r="BD41">
            <v>0</v>
          </cell>
          <cell r="BE41">
            <v>0</v>
          </cell>
          <cell r="BF41">
            <v>0</v>
          </cell>
          <cell r="BG41">
            <v>0</v>
          </cell>
          <cell r="BH41">
            <v>0</v>
          </cell>
          <cell r="BI41">
            <v>0</v>
          </cell>
          <cell r="BJ41">
            <v>0</v>
          </cell>
          <cell r="BK41">
            <v>0</v>
          </cell>
          <cell r="BL41">
            <v>0</v>
          </cell>
          <cell r="BM41">
            <v>0</v>
          </cell>
          <cell r="BN41">
            <v>0</v>
          </cell>
          <cell r="BO41">
            <v>0</v>
          </cell>
          <cell r="BP41">
            <v>0</v>
          </cell>
          <cell r="BQ41">
            <v>0</v>
          </cell>
          <cell r="BR41">
            <v>0</v>
          </cell>
          <cell r="BS41">
            <v>0</v>
          </cell>
          <cell r="BT41">
            <v>0</v>
          </cell>
          <cell r="BU41">
            <v>0</v>
          </cell>
          <cell r="BV41">
            <v>0</v>
          </cell>
          <cell r="BW41">
            <v>0</v>
          </cell>
          <cell r="BX41">
            <v>0</v>
          </cell>
          <cell r="BY41">
            <v>0</v>
          </cell>
          <cell r="BZ41">
            <v>0</v>
          </cell>
          <cell r="CA41">
            <v>0</v>
          </cell>
          <cell r="CB41">
            <v>0</v>
          </cell>
          <cell r="CC41">
            <v>0</v>
          </cell>
          <cell r="CD41">
            <v>0</v>
          </cell>
          <cell r="CE41">
            <v>0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  <cell r="CR41">
            <v>0</v>
          </cell>
          <cell r="CS41">
            <v>0</v>
          </cell>
          <cell r="CT41">
            <v>0</v>
          </cell>
          <cell r="CU41">
            <v>0</v>
          </cell>
          <cell r="CV41">
            <v>0</v>
          </cell>
          <cell r="CW41">
            <v>0</v>
          </cell>
          <cell r="CX41">
            <v>0</v>
          </cell>
          <cell r="CY41">
            <v>0</v>
          </cell>
          <cell r="CZ41">
            <v>0</v>
          </cell>
          <cell r="DA41">
            <v>0</v>
          </cell>
          <cell r="DB41">
            <v>0</v>
          </cell>
          <cell r="DC41">
            <v>0</v>
          </cell>
          <cell r="DD41">
            <v>0</v>
          </cell>
          <cell r="DE41">
            <v>0</v>
          </cell>
          <cell r="DF41">
            <v>0</v>
          </cell>
          <cell r="DG41">
            <v>0</v>
          </cell>
          <cell r="DH41">
            <v>0</v>
          </cell>
          <cell r="DI41">
            <v>0</v>
          </cell>
          <cell r="DJ41">
            <v>0</v>
          </cell>
          <cell r="DK41">
            <v>0</v>
          </cell>
          <cell r="DL41">
            <v>0</v>
          </cell>
          <cell r="DM41">
            <v>0</v>
          </cell>
          <cell r="DN41">
            <v>0</v>
          </cell>
          <cell r="DO41">
            <v>0</v>
          </cell>
          <cell r="DP41">
            <v>0</v>
          </cell>
          <cell r="DQ41">
            <v>0</v>
          </cell>
          <cell r="DR41">
            <v>0</v>
          </cell>
          <cell r="DS41">
            <v>0</v>
          </cell>
          <cell r="DT41">
            <v>0</v>
          </cell>
          <cell r="DU41">
            <v>0</v>
          </cell>
          <cell r="DV41">
            <v>0</v>
          </cell>
          <cell r="DW41">
            <v>0</v>
          </cell>
          <cell r="DX41">
            <v>0</v>
          </cell>
          <cell r="DY41">
            <v>0</v>
          </cell>
          <cell r="DZ41">
            <v>0</v>
          </cell>
          <cell r="EA41" t="e">
            <v>#N/A</v>
          </cell>
          <cell r="EB41" t="e">
            <v>#N/A</v>
          </cell>
          <cell r="EC41" t="e">
            <v>#N/A</v>
          </cell>
        </row>
        <row r="42">
          <cell r="A42">
            <v>40</v>
          </cell>
          <cell r="B42">
            <v>0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O42">
            <v>0</v>
          </cell>
          <cell r="AP42">
            <v>0</v>
          </cell>
          <cell r="AQ42">
            <v>0</v>
          </cell>
          <cell r="AR42">
            <v>0</v>
          </cell>
          <cell r="AS42">
            <v>0</v>
          </cell>
          <cell r="AT42">
            <v>0</v>
          </cell>
          <cell r="AU42">
            <v>0</v>
          </cell>
          <cell r="AV42">
            <v>0</v>
          </cell>
          <cell r="AW42">
            <v>0</v>
          </cell>
          <cell r="AX42">
            <v>0</v>
          </cell>
          <cell r="AY42">
            <v>0</v>
          </cell>
          <cell r="AZ42">
            <v>0</v>
          </cell>
          <cell r="BA42">
            <v>0</v>
          </cell>
          <cell r="BB42">
            <v>0</v>
          </cell>
          <cell r="BC42">
            <v>0</v>
          </cell>
          <cell r="BD42">
            <v>0</v>
          </cell>
          <cell r="BE42">
            <v>0</v>
          </cell>
          <cell r="BF42">
            <v>0</v>
          </cell>
          <cell r="BG42">
            <v>0</v>
          </cell>
          <cell r="BH42">
            <v>0</v>
          </cell>
          <cell r="BI42">
            <v>0</v>
          </cell>
          <cell r="BJ42">
            <v>0</v>
          </cell>
          <cell r="BK42">
            <v>0</v>
          </cell>
          <cell r="BL42">
            <v>0</v>
          </cell>
          <cell r="BM42">
            <v>0</v>
          </cell>
          <cell r="BN42">
            <v>0</v>
          </cell>
          <cell r="BO42">
            <v>0</v>
          </cell>
          <cell r="BP42">
            <v>0</v>
          </cell>
          <cell r="BQ42">
            <v>0</v>
          </cell>
          <cell r="BR42">
            <v>0</v>
          </cell>
          <cell r="BS42">
            <v>0</v>
          </cell>
          <cell r="BT42">
            <v>0</v>
          </cell>
          <cell r="BU42">
            <v>0</v>
          </cell>
          <cell r="BV42">
            <v>0</v>
          </cell>
          <cell r="BW42">
            <v>0</v>
          </cell>
          <cell r="BX42">
            <v>0</v>
          </cell>
          <cell r="BY42">
            <v>0</v>
          </cell>
          <cell r="BZ42">
            <v>0</v>
          </cell>
          <cell r="CA42">
            <v>0</v>
          </cell>
          <cell r="CB42">
            <v>0</v>
          </cell>
          <cell r="CC42">
            <v>0</v>
          </cell>
          <cell r="CD42">
            <v>0</v>
          </cell>
          <cell r="CE42">
            <v>0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P42">
            <v>0</v>
          </cell>
          <cell r="CQ42">
            <v>0</v>
          </cell>
          <cell r="CR42">
            <v>0</v>
          </cell>
          <cell r="CS42">
            <v>0</v>
          </cell>
          <cell r="CT42">
            <v>0</v>
          </cell>
          <cell r="CU42">
            <v>0</v>
          </cell>
          <cell r="CV42">
            <v>0</v>
          </cell>
          <cell r="CW42">
            <v>0</v>
          </cell>
          <cell r="CX42">
            <v>0</v>
          </cell>
          <cell r="CY42">
            <v>0</v>
          </cell>
          <cell r="CZ42">
            <v>0</v>
          </cell>
          <cell r="DA42">
            <v>0</v>
          </cell>
          <cell r="DB42">
            <v>0</v>
          </cell>
          <cell r="DC42">
            <v>0</v>
          </cell>
          <cell r="DD42">
            <v>0</v>
          </cell>
          <cell r="DE42">
            <v>0</v>
          </cell>
          <cell r="DF42">
            <v>0</v>
          </cell>
          <cell r="DG42">
            <v>0</v>
          </cell>
          <cell r="DH42">
            <v>0</v>
          </cell>
          <cell r="DI42">
            <v>0</v>
          </cell>
          <cell r="DJ42">
            <v>0</v>
          </cell>
          <cell r="DK42">
            <v>0</v>
          </cell>
          <cell r="DL42">
            <v>0</v>
          </cell>
          <cell r="DM42">
            <v>0</v>
          </cell>
          <cell r="DN42">
            <v>0</v>
          </cell>
          <cell r="DO42">
            <v>0</v>
          </cell>
          <cell r="DP42">
            <v>0</v>
          </cell>
          <cell r="DQ42">
            <v>0</v>
          </cell>
          <cell r="DR42">
            <v>0</v>
          </cell>
          <cell r="DS42">
            <v>0</v>
          </cell>
          <cell r="DT42">
            <v>0</v>
          </cell>
          <cell r="DU42">
            <v>0</v>
          </cell>
          <cell r="DV42">
            <v>0</v>
          </cell>
          <cell r="DW42">
            <v>0</v>
          </cell>
          <cell r="DX42">
            <v>0</v>
          </cell>
          <cell r="DY42">
            <v>0</v>
          </cell>
          <cell r="DZ42">
            <v>0</v>
          </cell>
          <cell r="EA42" t="e">
            <v>#N/A</v>
          </cell>
          <cell r="EB42" t="e">
            <v>#N/A</v>
          </cell>
          <cell r="EC42" t="e">
            <v>#N/A</v>
          </cell>
        </row>
        <row r="43">
          <cell r="A43">
            <v>41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>
            <v>0</v>
          </cell>
          <cell r="BR43">
            <v>0</v>
          </cell>
          <cell r="BS43">
            <v>0</v>
          </cell>
          <cell r="BT43">
            <v>0</v>
          </cell>
          <cell r="BU43">
            <v>0</v>
          </cell>
          <cell r="BV43">
            <v>0</v>
          </cell>
          <cell r="BW43">
            <v>0</v>
          </cell>
          <cell r="BX43">
            <v>0</v>
          </cell>
          <cell r="BY43">
            <v>0</v>
          </cell>
          <cell r="BZ43">
            <v>0</v>
          </cell>
          <cell r="CA43">
            <v>0</v>
          </cell>
          <cell r="CB43">
            <v>0</v>
          </cell>
          <cell r="CC43">
            <v>0</v>
          </cell>
          <cell r="CD43">
            <v>0</v>
          </cell>
          <cell r="CE43">
            <v>0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  <cell r="CM43">
            <v>0</v>
          </cell>
          <cell r="CN43">
            <v>0</v>
          </cell>
          <cell r="CO43">
            <v>0</v>
          </cell>
          <cell r="CP43">
            <v>0</v>
          </cell>
          <cell r="CQ43">
            <v>0</v>
          </cell>
          <cell r="CR43">
            <v>0</v>
          </cell>
          <cell r="CS43">
            <v>0</v>
          </cell>
          <cell r="CT43">
            <v>0</v>
          </cell>
          <cell r="CU43">
            <v>0</v>
          </cell>
          <cell r="CV43">
            <v>0</v>
          </cell>
          <cell r="CW43">
            <v>0</v>
          </cell>
          <cell r="CX43">
            <v>0</v>
          </cell>
          <cell r="CY43">
            <v>0</v>
          </cell>
          <cell r="CZ43">
            <v>0</v>
          </cell>
          <cell r="DA43">
            <v>0</v>
          </cell>
          <cell r="DB43">
            <v>0</v>
          </cell>
          <cell r="DC43">
            <v>0</v>
          </cell>
          <cell r="DD43">
            <v>0</v>
          </cell>
          <cell r="DE43">
            <v>0</v>
          </cell>
          <cell r="DF43">
            <v>0</v>
          </cell>
          <cell r="DG43">
            <v>0</v>
          </cell>
          <cell r="DH43">
            <v>0</v>
          </cell>
          <cell r="DI43">
            <v>0</v>
          </cell>
          <cell r="DJ43">
            <v>0</v>
          </cell>
          <cell r="DK43">
            <v>0</v>
          </cell>
          <cell r="DL43">
            <v>0</v>
          </cell>
          <cell r="DM43">
            <v>0</v>
          </cell>
          <cell r="DN43">
            <v>0</v>
          </cell>
          <cell r="DO43">
            <v>0</v>
          </cell>
          <cell r="DP43">
            <v>0</v>
          </cell>
          <cell r="DQ43">
            <v>0</v>
          </cell>
          <cell r="DR43">
            <v>0</v>
          </cell>
          <cell r="DS43">
            <v>0</v>
          </cell>
          <cell r="DT43">
            <v>0</v>
          </cell>
          <cell r="DU43">
            <v>0</v>
          </cell>
          <cell r="DV43">
            <v>0</v>
          </cell>
          <cell r="DW43">
            <v>0</v>
          </cell>
          <cell r="DX43">
            <v>0</v>
          </cell>
          <cell r="DY43">
            <v>0</v>
          </cell>
          <cell r="DZ43">
            <v>0</v>
          </cell>
          <cell r="EA43" t="e">
            <v>#N/A</v>
          </cell>
          <cell r="EB43" t="e">
            <v>#N/A</v>
          </cell>
          <cell r="EC43" t="e">
            <v>#N/A</v>
          </cell>
        </row>
        <row r="44">
          <cell r="A44">
            <v>42</v>
          </cell>
          <cell r="B44">
            <v>0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0</v>
          </cell>
          <cell r="AQ44">
            <v>0</v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  <cell r="AV44">
            <v>0</v>
          </cell>
          <cell r="AW44">
            <v>0</v>
          </cell>
          <cell r="AX44">
            <v>0</v>
          </cell>
          <cell r="AY44">
            <v>0</v>
          </cell>
          <cell r="AZ44">
            <v>0</v>
          </cell>
          <cell r="BA44">
            <v>0</v>
          </cell>
          <cell r="BB44">
            <v>0</v>
          </cell>
          <cell r="BC44">
            <v>0</v>
          </cell>
          <cell r="BD44">
            <v>0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>
            <v>0</v>
          </cell>
          <cell r="BJ44">
            <v>0</v>
          </cell>
          <cell r="BK44">
            <v>0</v>
          </cell>
          <cell r="BL44">
            <v>0</v>
          </cell>
          <cell r="BM44">
            <v>0</v>
          </cell>
          <cell r="BN44">
            <v>0</v>
          </cell>
          <cell r="BO44">
            <v>0</v>
          </cell>
          <cell r="BP44">
            <v>0</v>
          </cell>
          <cell r="BQ44">
            <v>0</v>
          </cell>
          <cell r="BR44">
            <v>0</v>
          </cell>
          <cell r="BS44">
            <v>0</v>
          </cell>
          <cell r="BT44">
            <v>0</v>
          </cell>
          <cell r="BU44">
            <v>0</v>
          </cell>
          <cell r="BV44">
            <v>0</v>
          </cell>
          <cell r="BW44">
            <v>0</v>
          </cell>
          <cell r="BX44">
            <v>0</v>
          </cell>
          <cell r="BY44">
            <v>0</v>
          </cell>
          <cell r="BZ44">
            <v>0</v>
          </cell>
          <cell r="CA44">
            <v>0</v>
          </cell>
          <cell r="CB44">
            <v>0</v>
          </cell>
          <cell r="CC44">
            <v>0</v>
          </cell>
          <cell r="CD44">
            <v>0</v>
          </cell>
          <cell r="CE44">
            <v>0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0</v>
          </cell>
          <cell r="CM44">
            <v>0</v>
          </cell>
          <cell r="CN44">
            <v>0</v>
          </cell>
          <cell r="CO44">
            <v>0</v>
          </cell>
          <cell r="CP44">
            <v>0</v>
          </cell>
          <cell r="CQ44">
            <v>0</v>
          </cell>
          <cell r="CR44">
            <v>0</v>
          </cell>
          <cell r="CS44">
            <v>0</v>
          </cell>
          <cell r="CT44">
            <v>0</v>
          </cell>
          <cell r="CU44">
            <v>0</v>
          </cell>
          <cell r="CV44">
            <v>0</v>
          </cell>
          <cell r="CW44">
            <v>0</v>
          </cell>
          <cell r="CX44">
            <v>0</v>
          </cell>
          <cell r="CY44">
            <v>0</v>
          </cell>
          <cell r="CZ44">
            <v>0</v>
          </cell>
          <cell r="DA44">
            <v>0</v>
          </cell>
          <cell r="DB44">
            <v>0</v>
          </cell>
          <cell r="DC44">
            <v>0</v>
          </cell>
          <cell r="DD44">
            <v>0</v>
          </cell>
          <cell r="DE44">
            <v>0</v>
          </cell>
          <cell r="DF44">
            <v>0</v>
          </cell>
          <cell r="DG44">
            <v>0</v>
          </cell>
          <cell r="DH44">
            <v>0</v>
          </cell>
          <cell r="DI44">
            <v>0</v>
          </cell>
          <cell r="DJ44">
            <v>0</v>
          </cell>
          <cell r="DK44">
            <v>0</v>
          </cell>
          <cell r="DL44">
            <v>0</v>
          </cell>
          <cell r="DM44">
            <v>0</v>
          </cell>
          <cell r="DN44">
            <v>0</v>
          </cell>
          <cell r="DO44">
            <v>0</v>
          </cell>
          <cell r="DP44">
            <v>0</v>
          </cell>
          <cell r="DQ44">
            <v>0</v>
          </cell>
          <cell r="DR44">
            <v>0</v>
          </cell>
          <cell r="DS44">
            <v>0</v>
          </cell>
          <cell r="DT44">
            <v>0</v>
          </cell>
          <cell r="DU44">
            <v>0</v>
          </cell>
          <cell r="DV44">
            <v>0</v>
          </cell>
          <cell r="DW44">
            <v>0</v>
          </cell>
          <cell r="DX44">
            <v>0</v>
          </cell>
          <cell r="DY44">
            <v>0</v>
          </cell>
          <cell r="DZ44">
            <v>0</v>
          </cell>
          <cell r="EA44" t="e">
            <v>#N/A</v>
          </cell>
          <cell r="EB44" t="e">
            <v>#N/A</v>
          </cell>
          <cell r="EC44" t="e">
            <v>#N/A</v>
          </cell>
        </row>
        <row r="45">
          <cell r="A45">
            <v>43</v>
          </cell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P45">
            <v>0</v>
          </cell>
          <cell r="AQ45">
            <v>0</v>
          </cell>
          <cell r="AR45">
            <v>0</v>
          </cell>
          <cell r="AS45">
            <v>0</v>
          </cell>
          <cell r="AT45">
            <v>0</v>
          </cell>
          <cell r="AU45">
            <v>0</v>
          </cell>
          <cell r="AV45">
            <v>0</v>
          </cell>
          <cell r="AW45">
            <v>0</v>
          </cell>
          <cell r="AX45">
            <v>0</v>
          </cell>
          <cell r="AY45">
            <v>0</v>
          </cell>
          <cell r="AZ45">
            <v>0</v>
          </cell>
          <cell r="BA45">
            <v>0</v>
          </cell>
          <cell r="BB45">
            <v>0</v>
          </cell>
          <cell r="BC45">
            <v>0</v>
          </cell>
          <cell r="BD45">
            <v>0</v>
          </cell>
          <cell r="BE45">
            <v>0</v>
          </cell>
          <cell r="BF45">
            <v>0</v>
          </cell>
          <cell r="BG45">
            <v>0</v>
          </cell>
          <cell r="BH45">
            <v>0</v>
          </cell>
          <cell r="BI45">
            <v>0</v>
          </cell>
          <cell r="BJ45">
            <v>0</v>
          </cell>
          <cell r="BK45">
            <v>0</v>
          </cell>
          <cell r="BL45">
            <v>0</v>
          </cell>
          <cell r="BM45">
            <v>0</v>
          </cell>
          <cell r="BN45">
            <v>0</v>
          </cell>
          <cell r="BO45">
            <v>0</v>
          </cell>
          <cell r="BP45">
            <v>0</v>
          </cell>
          <cell r="BQ45">
            <v>0</v>
          </cell>
          <cell r="BR45">
            <v>0</v>
          </cell>
          <cell r="BS45">
            <v>0</v>
          </cell>
          <cell r="BT45">
            <v>0</v>
          </cell>
          <cell r="BU45">
            <v>0</v>
          </cell>
          <cell r="BV45">
            <v>0</v>
          </cell>
          <cell r="BW45">
            <v>0</v>
          </cell>
          <cell r="BX45">
            <v>0</v>
          </cell>
          <cell r="BY45">
            <v>0</v>
          </cell>
          <cell r="BZ45">
            <v>0</v>
          </cell>
          <cell r="CA45">
            <v>0</v>
          </cell>
          <cell r="CB45">
            <v>0</v>
          </cell>
          <cell r="CC45">
            <v>0</v>
          </cell>
          <cell r="CD45">
            <v>0</v>
          </cell>
          <cell r="CE45">
            <v>0</v>
          </cell>
          <cell r="CF45">
            <v>0</v>
          </cell>
          <cell r="CG45">
            <v>0</v>
          </cell>
          <cell r="CH45">
            <v>0</v>
          </cell>
          <cell r="CI45">
            <v>0</v>
          </cell>
          <cell r="CJ45">
            <v>0</v>
          </cell>
          <cell r="CK45">
            <v>0</v>
          </cell>
          <cell r="CL45">
            <v>0</v>
          </cell>
          <cell r="CM45">
            <v>0</v>
          </cell>
          <cell r="CN45">
            <v>0</v>
          </cell>
          <cell r="CO45">
            <v>0</v>
          </cell>
          <cell r="CP45">
            <v>0</v>
          </cell>
          <cell r="CQ45">
            <v>0</v>
          </cell>
          <cell r="CR45">
            <v>0</v>
          </cell>
          <cell r="CS45">
            <v>0</v>
          </cell>
          <cell r="CT45">
            <v>0</v>
          </cell>
          <cell r="CU45">
            <v>0</v>
          </cell>
          <cell r="CV45">
            <v>0</v>
          </cell>
          <cell r="CW45">
            <v>0</v>
          </cell>
          <cell r="CX45">
            <v>0</v>
          </cell>
          <cell r="CY45">
            <v>0</v>
          </cell>
          <cell r="CZ45">
            <v>0</v>
          </cell>
          <cell r="DA45">
            <v>0</v>
          </cell>
          <cell r="DB45">
            <v>0</v>
          </cell>
          <cell r="DC45">
            <v>0</v>
          </cell>
          <cell r="DD45">
            <v>0</v>
          </cell>
          <cell r="DE45">
            <v>0</v>
          </cell>
          <cell r="DF45">
            <v>0</v>
          </cell>
          <cell r="DG45">
            <v>0</v>
          </cell>
          <cell r="DH45">
            <v>0</v>
          </cell>
          <cell r="DI45">
            <v>0</v>
          </cell>
          <cell r="DJ45">
            <v>0</v>
          </cell>
          <cell r="DK45">
            <v>0</v>
          </cell>
          <cell r="DL45">
            <v>0</v>
          </cell>
          <cell r="DM45">
            <v>0</v>
          </cell>
          <cell r="DN45">
            <v>0</v>
          </cell>
          <cell r="DO45">
            <v>0</v>
          </cell>
          <cell r="DP45">
            <v>0</v>
          </cell>
          <cell r="DQ45">
            <v>0</v>
          </cell>
          <cell r="DR45">
            <v>0</v>
          </cell>
          <cell r="DS45">
            <v>0</v>
          </cell>
          <cell r="DT45">
            <v>0</v>
          </cell>
          <cell r="DU45">
            <v>0</v>
          </cell>
          <cell r="DV45">
            <v>0</v>
          </cell>
          <cell r="DW45">
            <v>0</v>
          </cell>
          <cell r="DX45">
            <v>0</v>
          </cell>
          <cell r="DY45">
            <v>0</v>
          </cell>
          <cell r="DZ45">
            <v>0</v>
          </cell>
          <cell r="EA45" t="e">
            <v>#N/A</v>
          </cell>
          <cell r="EB45" t="e">
            <v>#N/A</v>
          </cell>
          <cell r="EC45" t="e">
            <v>#N/A</v>
          </cell>
        </row>
        <row r="46">
          <cell r="A46">
            <v>44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0</v>
          </cell>
          <cell r="AP46">
            <v>0</v>
          </cell>
          <cell r="AQ46">
            <v>0</v>
          </cell>
          <cell r="AR46">
            <v>0</v>
          </cell>
          <cell r="AS46">
            <v>0</v>
          </cell>
          <cell r="AT46">
            <v>0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0</v>
          </cell>
          <cell r="BA46">
            <v>0</v>
          </cell>
          <cell r="BB46">
            <v>0</v>
          </cell>
          <cell r="BC46">
            <v>0</v>
          </cell>
          <cell r="BD46">
            <v>0</v>
          </cell>
          <cell r="BE46">
            <v>0</v>
          </cell>
          <cell r="BF46">
            <v>0</v>
          </cell>
          <cell r="BG46">
            <v>0</v>
          </cell>
          <cell r="BH46">
            <v>0</v>
          </cell>
          <cell r="BI46">
            <v>0</v>
          </cell>
          <cell r="BJ46">
            <v>0</v>
          </cell>
          <cell r="BK46">
            <v>0</v>
          </cell>
          <cell r="BL46">
            <v>0</v>
          </cell>
          <cell r="BM46">
            <v>0</v>
          </cell>
          <cell r="BN46">
            <v>0</v>
          </cell>
          <cell r="BO46">
            <v>0</v>
          </cell>
          <cell r="BP46">
            <v>0</v>
          </cell>
          <cell r="BQ46">
            <v>0</v>
          </cell>
          <cell r="BR46">
            <v>0</v>
          </cell>
          <cell r="BS46">
            <v>0</v>
          </cell>
          <cell r="BT46">
            <v>0</v>
          </cell>
          <cell r="BU46">
            <v>0</v>
          </cell>
          <cell r="BV46">
            <v>0</v>
          </cell>
          <cell r="BW46">
            <v>0</v>
          </cell>
          <cell r="BX46">
            <v>0</v>
          </cell>
          <cell r="BY46">
            <v>0</v>
          </cell>
          <cell r="BZ46">
            <v>0</v>
          </cell>
          <cell r="CA46">
            <v>0</v>
          </cell>
          <cell r="CB46">
            <v>0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  <cell r="CG46">
            <v>0</v>
          </cell>
          <cell r="CH46">
            <v>0</v>
          </cell>
          <cell r="CI46">
            <v>0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>
            <v>0</v>
          </cell>
          <cell r="CP46">
            <v>0</v>
          </cell>
          <cell r="CQ46">
            <v>0</v>
          </cell>
          <cell r="CR46">
            <v>0</v>
          </cell>
          <cell r="CS46">
            <v>0</v>
          </cell>
          <cell r="CT46">
            <v>0</v>
          </cell>
          <cell r="CU46">
            <v>0</v>
          </cell>
          <cell r="CV46">
            <v>0</v>
          </cell>
          <cell r="CW46">
            <v>0</v>
          </cell>
          <cell r="CX46">
            <v>0</v>
          </cell>
          <cell r="CY46">
            <v>0</v>
          </cell>
          <cell r="CZ46">
            <v>0</v>
          </cell>
          <cell r="DA46">
            <v>0</v>
          </cell>
          <cell r="DB46">
            <v>0</v>
          </cell>
          <cell r="DC46">
            <v>0</v>
          </cell>
          <cell r="DD46">
            <v>0</v>
          </cell>
          <cell r="DE46">
            <v>0</v>
          </cell>
          <cell r="DF46">
            <v>0</v>
          </cell>
          <cell r="DG46">
            <v>0</v>
          </cell>
          <cell r="DH46">
            <v>0</v>
          </cell>
          <cell r="DI46">
            <v>0</v>
          </cell>
          <cell r="DJ46">
            <v>0</v>
          </cell>
          <cell r="DK46">
            <v>0</v>
          </cell>
          <cell r="DL46">
            <v>0</v>
          </cell>
          <cell r="DM46">
            <v>0</v>
          </cell>
          <cell r="DN46">
            <v>0</v>
          </cell>
          <cell r="DO46">
            <v>0</v>
          </cell>
          <cell r="DP46">
            <v>0</v>
          </cell>
          <cell r="DQ46">
            <v>0</v>
          </cell>
          <cell r="DR46">
            <v>0</v>
          </cell>
          <cell r="DS46">
            <v>0</v>
          </cell>
          <cell r="DT46">
            <v>0</v>
          </cell>
          <cell r="DU46">
            <v>0</v>
          </cell>
          <cell r="DV46">
            <v>0</v>
          </cell>
          <cell r="DW46">
            <v>0</v>
          </cell>
          <cell r="DX46">
            <v>0</v>
          </cell>
          <cell r="DY46">
            <v>0</v>
          </cell>
          <cell r="DZ46">
            <v>0</v>
          </cell>
          <cell r="EA46" t="e">
            <v>#N/A</v>
          </cell>
          <cell r="EB46" t="e">
            <v>#N/A</v>
          </cell>
          <cell r="EC46" t="e">
            <v>#N/A</v>
          </cell>
        </row>
        <row r="47">
          <cell r="A47">
            <v>45</v>
          </cell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0</v>
          </cell>
          <cell r="AP47">
            <v>0</v>
          </cell>
          <cell r="AQ47">
            <v>0</v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  <cell r="BB47">
            <v>0</v>
          </cell>
          <cell r="BC47">
            <v>0</v>
          </cell>
          <cell r="BD47">
            <v>0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I47">
            <v>0</v>
          </cell>
          <cell r="BJ47">
            <v>0</v>
          </cell>
          <cell r="BK47">
            <v>0</v>
          </cell>
          <cell r="BL47">
            <v>0</v>
          </cell>
          <cell r="BM47">
            <v>0</v>
          </cell>
          <cell r="BN47">
            <v>0</v>
          </cell>
          <cell r="BO47">
            <v>0</v>
          </cell>
          <cell r="BP47">
            <v>0</v>
          </cell>
          <cell r="BQ47">
            <v>0</v>
          </cell>
          <cell r="BR47">
            <v>0</v>
          </cell>
          <cell r="BS47">
            <v>0</v>
          </cell>
          <cell r="BT47">
            <v>0</v>
          </cell>
          <cell r="BU47">
            <v>0</v>
          </cell>
          <cell r="BV47">
            <v>0</v>
          </cell>
          <cell r="BW47">
            <v>0</v>
          </cell>
          <cell r="BX47">
            <v>0</v>
          </cell>
          <cell r="BY47">
            <v>0</v>
          </cell>
          <cell r="BZ47">
            <v>0</v>
          </cell>
          <cell r="CA47">
            <v>0</v>
          </cell>
          <cell r="CB47">
            <v>0</v>
          </cell>
          <cell r="CC47">
            <v>0</v>
          </cell>
          <cell r="CD47">
            <v>0</v>
          </cell>
          <cell r="CE47">
            <v>0</v>
          </cell>
          <cell r="CF47">
            <v>0</v>
          </cell>
          <cell r="CG47">
            <v>0</v>
          </cell>
          <cell r="CH47">
            <v>0</v>
          </cell>
          <cell r="CI47">
            <v>0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0</v>
          </cell>
          <cell r="CO47">
            <v>0</v>
          </cell>
          <cell r="CP47">
            <v>0</v>
          </cell>
          <cell r="CQ47">
            <v>0</v>
          </cell>
          <cell r="CR47">
            <v>0</v>
          </cell>
          <cell r="CS47">
            <v>0</v>
          </cell>
          <cell r="CT47">
            <v>0</v>
          </cell>
          <cell r="CU47">
            <v>0</v>
          </cell>
          <cell r="CV47">
            <v>0</v>
          </cell>
          <cell r="CW47">
            <v>0</v>
          </cell>
          <cell r="CX47">
            <v>0</v>
          </cell>
          <cell r="CY47">
            <v>0</v>
          </cell>
          <cell r="CZ47">
            <v>0</v>
          </cell>
          <cell r="DA47">
            <v>0</v>
          </cell>
          <cell r="DB47">
            <v>0</v>
          </cell>
          <cell r="DC47">
            <v>0</v>
          </cell>
          <cell r="DD47">
            <v>0</v>
          </cell>
          <cell r="DE47">
            <v>0</v>
          </cell>
          <cell r="DF47">
            <v>0</v>
          </cell>
          <cell r="DG47">
            <v>0</v>
          </cell>
          <cell r="DH47">
            <v>0</v>
          </cell>
          <cell r="DI47">
            <v>0</v>
          </cell>
          <cell r="DJ47">
            <v>0</v>
          </cell>
          <cell r="DK47">
            <v>0</v>
          </cell>
          <cell r="DL47">
            <v>0</v>
          </cell>
          <cell r="DM47">
            <v>0</v>
          </cell>
          <cell r="DN47">
            <v>0</v>
          </cell>
          <cell r="DO47">
            <v>0</v>
          </cell>
          <cell r="DP47">
            <v>0</v>
          </cell>
          <cell r="DQ47">
            <v>0</v>
          </cell>
          <cell r="DR47">
            <v>0</v>
          </cell>
          <cell r="DS47">
            <v>0</v>
          </cell>
          <cell r="DT47">
            <v>0</v>
          </cell>
          <cell r="DU47">
            <v>0</v>
          </cell>
          <cell r="DV47">
            <v>0</v>
          </cell>
          <cell r="DW47">
            <v>0</v>
          </cell>
          <cell r="DX47">
            <v>0</v>
          </cell>
          <cell r="DY47">
            <v>0</v>
          </cell>
          <cell r="DZ47">
            <v>0</v>
          </cell>
          <cell r="EA47" t="e">
            <v>#N/A</v>
          </cell>
          <cell r="EB47" t="e">
            <v>#N/A</v>
          </cell>
          <cell r="EC47" t="e">
            <v>#N/A</v>
          </cell>
        </row>
        <row r="48">
          <cell r="A48">
            <v>46</v>
          </cell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P48">
            <v>0</v>
          </cell>
          <cell r="AQ48">
            <v>0</v>
          </cell>
          <cell r="AR48">
            <v>0</v>
          </cell>
          <cell r="AS48">
            <v>0</v>
          </cell>
          <cell r="AT48">
            <v>0</v>
          </cell>
          <cell r="AU48">
            <v>0</v>
          </cell>
          <cell r="AV48">
            <v>0</v>
          </cell>
          <cell r="AW48">
            <v>0</v>
          </cell>
          <cell r="AX48">
            <v>0</v>
          </cell>
          <cell r="AY48">
            <v>0</v>
          </cell>
          <cell r="AZ48">
            <v>0</v>
          </cell>
          <cell r="BA48">
            <v>0</v>
          </cell>
          <cell r="BB48">
            <v>0</v>
          </cell>
          <cell r="BC48">
            <v>0</v>
          </cell>
          <cell r="BD48">
            <v>0</v>
          </cell>
          <cell r="BE48">
            <v>0</v>
          </cell>
          <cell r="BF48">
            <v>0</v>
          </cell>
          <cell r="BG48">
            <v>0</v>
          </cell>
          <cell r="BH48">
            <v>0</v>
          </cell>
          <cell r="BI48">
            <v>0</v>
          </cell>
          <cell r="BJ48">
            <v>0</v>
          </cell>
          <cell r="BK48">
            <v>0</v>
          </cell>
          <cell r="BL48">
            <v>0</v>
          </cell>
          <cell r="BM48">
            <v>0</v>
          </cell>
          <cell r="BN48">
            <v>0</v>
          </cell>
          <cell r="BO48">
            <v>0</v>
          </cell>
          <cell r="BP48">
            <v>0</v>
          </cell>
          <cell r="BQ48">
            <v>0</v>
          </cell>
          <cell r="BR48">
            <v>0</v>
          </cell>
          <cell r="BS48">
            <v>0</v>
          </cell>
          <cell r="BT48">
            <v>0</v>
          </cell>
          <cell r="BU48">
            <v>0</v>
          </cell>
          <cell r="BV48">
            <v>0</v>
          </cell>
          <cell r="BW48">
            <v>0</v>
          </cell>
          <cell r="BX48">
            <v>0</v>
          </cell>
          <cell r="BY48">
            <v>0</v>
          </cell>
          <cell r="BZ48">
            <v>0</v>
          </cell>
          <cell r="CA48">
            <v>0</v>
          </cell>
          <cell r="CB48">
            <v>0</v>
          </cell>
          <cell r="CC48">
            <v>0</v>
          </cell>
          <cell r="CD48">
            <v>0</v>
          </cell>
          <cell r="CE48">
            <v>0</v>
          </cell>
          <cell r="CF48">
            <v>0</v>
          </cell>
          <cell r="CG48">
            <v>0</v>
          </cell>
          <cell r="CH48">
            <v>0</v>
          </cell>
          <cell r="CI48">
            <v>0</v>
          </cell>
          <cell r="CJ48">
            <v>0</v>
          </cell>
          <cell r="CK48">
            <v>0</v>
          </cell>
          <cell r="CL48">
            <v>0</v>
          </cell>
          <cell r="CM48">
            <v>0</v>
          </cell>
          <cell r="CN48">
            <v>0</v>
          </cell>
          <cell r="CO48">
            <v>0</v>
          </cell>
          <cell r="CP48">
            <v>0</v>
          </cell>
          <cell r="CQ48">
            <v>0</v>
          </cell>
          <cell r="CR48">
            <v>0</v>
          </cell>
          <cell r="CS48">
            <v>0</v>
          </cell>
          <cell r="CT48">
            <v>0</v>
          </cell>
          <cell r="CU48">
            <v>0</v>
          </cell>
          <cell r="CV48">
            <v>0</v>
          </cell>
          <cell r="CW48">
            <v>0</v>
          </cell>
          <cell r="CX48">
            <v>0</v>
          </cell>
          <cell r="CY48">
            <v>0</v>
          </cell>
          <cell r="CZ48">
            <v>0</v>
          </cell>
          <cell r="DA48">
            <v>0</v>
          </cell>
          <cell r="DB48">
            <v>0</v>
          </cell>
          <cell r="DC48">
            <v>0</v>
          </cell>
          <cell r="DD48">
            <v>0</v>
          </cell>
          <cell r="DE48">
            <v>0</v>
          </cell>
          <cell r="DF48">
            <v>0</v>
          </cell>
          <cell r="DG48">
            <v>0</v>
          </cell>
          <cell r="DH48">
            <v>0</v>
          </cell>
          <cell r="DI48">
            <v>0</v>
          </cell>
          <cell r="DJ48">
            <v>0</v>
          </cell>
          <cell r="DK48">
            <v>0</v>
          </cell>
          <cell r="DL48">
            <v>0</v>
          </cell>
          <cell r="DM48">
            <v>0</v>
          </cell>
          <cell r="DN48">
            <v>0</v>
          </cell>
          <cell r="DO48">
            <v>0</v>
          </cell>
          <cell r="DP48">
            <v>0</v>
          </cell>
          <cell r="DQ48">
            <v>0</v>
          </cell>
          <cell r="DR48">
            <v>0</v>
          </cell>
          <cell r="DS48">
            <v>0</v>
          </cell>
          <cell r="DT48">
            <v>0</v>
          </cell>
          <cell r="DU48">
            <v>0</v>
          </cell>
          <cell r="DV48">
            <v>0</v>
          </cell>
          <cell r="DW48">
            <v>0</v>
          </cell>
          <cell r="DX48">
            <v>0</v>
          </cell>
          <cell r="DY48">
            <v>0</v>
          </cell>
          <cell r="DZ48">
            <v>0</v>
          </cell>
          <cell r="EA48" t="e">
            <v>#N/A</v>
          </cell>
          <cell r="EB48" t="e">
            <v>#N/A</v>
          </cell>
          <cell r="EC48" t="e">
            <v>#N/A</v>
          </cell>
        </row>
        <row r="49">
          <cell r="A49">
            <v>47</v>
          </cell>
          <cell r="B49">
            <v>0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0</v>
          </cell>
          <cell r="AQ49">
            <v>0</v>
          </cell>
          <cell r="AR49">
            <v>0</v>
          </cell>
          <cell r="AS49">
            <v>0</v>
          </cell>
          <cell r="AT49">
            <v>0</v>
          </cell>
          <cell r="AU49">
            <v>0</v>
          </cell>
          <cell r="AV49">
            <v>0</v>
          </cell>
          <cell r="AW49">
            <v>0</v>
          </cell>
          <cell r="AX49">
            <v>0</v>
          </cell>
          <cell r="AY49">
            <v>0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I49">
            <v>0</v>
          </cell>
          <cell r="BJ49">
            <v>0</v>
          </cell>
          <cell r="BK49">
            <v>0</v>
          </cell>
          <cell r="BL49">
            <v>0</v>
          </cell>
          <cell r="BM49">
            <v>0</v>
          </cell>
          <cell r="BN49">
            <v>0</v>
          </cell>
          <cell r="BO49">
            <v>0</v>
          </cell>
          <cell r="BP49">
            <v>0</v>
          </cell>
          <cell r="BQ49">
            <v>0</v>
          </cell>
          <cell r="BR49">
            <v>0</v>
          </cell>
          <cell r="BS49">
            <v>0</v>
          </cell>
          <cell r="BT49">
            <v>0</v>
          </cell>
          <cell r="BU49">
            <v>0</v>
          </cell>
          <cell r="BV49">
            <v>0</v>
          </cell>
          <cell r="BW49">
            <v>0</v>
          </cell>
          <cell r="BX49">
            <v>0</v>
          </cell>
          <cell r="BY49">
            <v>0</v>
          </cell>
          <cell r="BZ49">
            <v>0</v>
          </cell>
          <cell r="CA49">
            <v>0</v>
          </cell>
          <cell r="CB49">
            <v>0</v>
          </cell>
          <cell r="CC49">
            <v>0</v>
          </cell>
          <cell r="CD49">
            <v>0</v>
          </cell>
          <cell r="CE49">
            <v>0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0</v>
          </cell>
          <cell r="CR49">
            <v>0</v>
          </cell>
          <cell r="CS49">
            <v>0</v>
          </cell>
          <cell r="CT49">
            <v>0</v>
          </cell>
          <cell r="CU49">
            <v>0</v>
          </cell>
          <cell r="CV49">
            <v>0</v>
          </cell>
          <cell r="CW49">
            <v>0</v>
          </cell>
          <cell r="CX49">
            <v>0</v>
          </cell>
          <cell r="CY49">
            <v>0</v>
          </cell>
          <cell r="CZ49">
            <v>0</v>
          </cell>
          <cell r="DA49">
            <v>0</v>
          </cell>
          <cell r="DB49">
            <v>0</v>
          </cell>
          <cell r="DC49">
            <v>0</v>
          </cell>
          <cell r="DD49">
            <v>0</v>
          </cell>
          <cell r="DE49">
            <v>0</v>
          </cell>
          <cell r="DF49">
            <v>0</v>
          </cell>
          <cell r="DG49">
            <v>0</v>
          </cell>
          <cell r="DH49">
            <v>0</v>
          </cell>
          <cell r="DI49">
            <v>0</v>
          </cell>
          <cell r="DJ49">
            <v>0</v>
          </cell>
          <cell r="DK49">
            <v>0</v>
          </cell>
          <cell r="DL49">
            <v>0</v>
          </cell>
          <cell r="DM49">
            <v>0</v>
          </cell>
          <cell r="DN49">
            <v>0</v>
          </cell>
          <cell r="DO49">
            <v>0</v>
          </cell>
          <cell r="DP49">
            <v>0</v>
          </cell>
          <cell r="DQ49">
            <v>0</v>
          </cell>
          <cell r="DR49">
            <v>0</v>
          </cell>
          <cell r="DS49">
            <v>0</v>
          </cell>
          <cell r="DT49">
            <v>0</v>
          </cell>
          <cell r="DU49">
            <v>0</v>
          </cell>
          <cell r="DV49">
            <v>0</v>
          </cell>
          <cell r="DW49">
            <v>0</v>
          </cell>
          <cell r="DX49">
            <v>0</v>
          </cell>
          <cell r="DY49">
            <v>0</v>
          </cell>
          <cell r="DZ49">
            <v>0</v>
          </cell>
          <cell r="EA49" t="e">
            <v>#N/A</v>
          </cell>
          <cell r="EB49" t="e">
            <v>#N/A</v>
          </cell>
          <cell r="EC49" t="e">
            <v>#N/A</v>
          </cell>
        </row>
        <row r="50">
          <cell r="A50">
            <v>48</v>
          </cell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0</v>
          </cell>
          <cell r="AP50">
            <v>0</v>
          </cell>
          <cell r="AQ50">
            <v>0</v>
          </cell>
          <cell r="AR50">
            <v>0</v>
          </cell>
          <cell r="AS50">
            <v>0</v>
          </cell>
          <cell r="AT50">
            <v>0</v>
          </cell>
          <cell r="AU50">
            <v>0</v>
          </cell>
          <cell r="AV50">
            <v>0</v>
          </cell>
          <cell r="AW50">
            <v>0</v>
          </cell>
          <cell r="AX50">
            <v>0</v>
          </cell>
          <cell r="AY50">
            <v>0</v>
          </cell>
          <cell r="AZ50">
            <v>0</v>
          </cell>
          <cell r="BA50">
            <v>0</v>
          </cell>
          <cell r="BB50">
            <v>0</v>
          </cell>
          <cell r="BC50">
            <v>0</v>
          </cell>
          <cell r="BD50">
            <v>0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J50">
            <v>0</v>
          </cell>
          <cell r="BK50">
            <v>0</v>
          </cell>
          <cell r="BL50">
            <v>0</v>
          </cell>
          <cell r="BM50">
            <v>0</v>
          </cell>
          <cell r="BN50">
            <v>0</v>
          </cell>
          <cell r="BO50">
            <v>0</v>
          </cell>
          <cell r="BP50">
            <v>0</v>
          </cell>
          <cell r="BQ50">
            <v>0</v>
          </cell>
          <cell r="BR50">
            <v>0</v>
          </cell>
          <cell r="BS50">
            <v>0</v>
          </cell>
          <cell r="BT50">
            <v>0</v>
          </cell>
          <cell r="BU50">
            <v>0</v>
          </cell>
          <cell r="BV50">
            <v>0</v>
          </cell>
          <cell r="BW50">
            <v>0</v>
          </cell>
          <cell r="BX50">
            <v>0</v>
          </cell>
          <cell r="BY50">
            <v>0</v>
          </cell>
          <cell r="BZ50">
            <v>0</v>
          </cell>
          <cell r="CA50">
            <v>0</v>
          </cell>
          <cell r="CB50">
            <v>0</v>
          </cell>
          <cell r="CC50">
            <v>0</v>
          </cell>
          <cell r="CD50">
            <v>0</v>
          </cell>
          <cell r="CE50">
            <v>0</v>
          </cell>
          <cell r="CF50">
            <v>0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  <cell r="CP50">
            <v>0</v>
          </cell>
          <cell r="CQ50">
            <v>0</v>
          </cell>
          <cell r="CR50">
            <v>0</v>
          </cell>
          <cell r="CS50">
            <v>0</v>
          </cell>
          <cell r="CT50">
            <v>0</v>
          </cell>
          <cell r="CU50">
            <v>0</v>
          </cell>
          <cell r="CV50">
            <v>0</v>
          </cell>
          <cell r="CW50">
            <v>0</v>
          </cell>
          <cell r="CX50">
            <v>0</v>
          </cell>
          <cell r="CY50">
            <v>0</v>
          </cell>
          <cell r="CZ50">
            <v>0</v>
          </cell>
          <cell r="DA50">
            <v>0</v>
          </cell>
          <cell r="DB50">
            <v>0</v>
          </cell>
          <cell r="DC50">
            <v>0</v>
          </cell>
          <cell r="DD50">
            <v>0</v>
          </cell>
          <cell r="DE50">
            <v>0</v>
          </cell>
          <cell r="DF50">
            <v>0</v>
          </cell>
          <cell r="DG50">
            <v>0</v>
          </cell>
          <cell r="DH50">
            <v>0</v>
          </cell>
          <cell r="DI50">
            <v>0</v>
          </cell>
          <cell r="DJ50">
            <v>0</v>
          </cell>
          <cell r="DK50">
            <v>0</v>
          </cell>
          <cell r="DL50">
            <v>0</v>
          </cell>
          <cell r="DM50">
            <v>0</v>
          </cell>
          <cell r="DN50">
            <v>0</v>
          </cell>
          <cell r="DO50">
            <v>0</v>
          </cell>
          <cell r="DP50">
            <v>0</v>
          </cell>
          <cell r="DQ50">
            <v>0</v>
          </cell>
          <cell r="DR50">
            <v>0</v>
          </cell>
          <cell r="DS50">
            <v>0</v>
          </cell>
          <cell r="DT50">
            <v>0</v>
          </cell>
          <cell r="DU50">
            <v>0</v>
          </cell>
          <cell r="DV50">
            <v>0</v>
          </cell>
          <cell r="DW50">
            <v>0</v>
          </cell>
          <cell r="DX50">
            <v>0</v>
          </cell>
          <cell r="DY50">
            <v>0</v>
          </cell>
          <cell r="DZ50">
            <v>0</v>
          </cell>
          <cell r="EA50" t="e">
            <v>#N/A</v>
          </cell>
          <cell r="EB50" t="e">
            <v>#N/A</v>
          </cell>
          <cell r="EC50" t="e">
            <v>#N/A</v>
          </cell>
        </row>
        <row r="51">
          <cell r="A51">
            <v>49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J51">
            <v>0</v>
          </cell>
          <cell r="BK51">
            <v>0</v>
          </cell>
          <cell r="BL51">
            <v>0</v>
          </cell>
          <cell r="BM51">
            <v>0</v>
          </cell>
          <cell r="BN51">
            <v>0</v>
          </cell>
          <cell r="BO51">
            <v>0</v>
          </cell>
          <cell r="BP51">
            <v>0</v>
          </cell>
          <cell r="BQ51">
            <v>0</v>
          </cell>
          <cell r="BR51">
            <v>0</v>
          </cell>
          <cell r="BS51">
            <v>0</v>
          </cell>
          <cell r="BT51">
            <v>0</v>
          </cell>
          <cell r="BU51">
            <v>0</v>
          </cell>
          <cell r="BV51">
            <v>0</v>
          </cell>
          <cell r="BW51">
            <v>0</v>
          </cell>
          <cell r="BX51">
            <v>0</v>
          </cell>
          <cell r="BY51">
            <v>0</v>
          </cell>
          <cell r="BZ51">
            <v>0</v>
          </cell>
          <cell r="CA51">
            <v>0</v>
          </cell>
          <cell r="CB51">
            <v>0</v>
          </cell>
          <cell r="CC51">
            <v>0</v>
          </cell>
          <cell r="CD51">
            <v>0</v>
          </cell>
          <cell r="CE51">
            <v>0</v>
          </cell>
          <cell r="CF51">
            <v>0</v>
          </cell>
          <cell r="CG51">
            <v>0</v>
          </cell>
          <cell r="CH51">
            <v>0</v>
          </cell>
          <cell r="CI51">
            <v>0</v>
          </cell>
          <cell r="CJ51">
            <v>0</v>
          </cell>
          <cell r="CK51">
            <v>0</v>
          </cell>
          <cell r="CL51">
            <v>0</v>
          </cell>
          <cell r="CM51">
            <v>0</v>
          </cell>
          <cell r="CN51">
            <v>0</v>
          </cell>
          <cell r="CO51">
            <v>0</v>
          </cell>
          <cell r="CP51">
            <v>0</v>
          </cell>
          <cell r="CQ51">
            <v>0</v>
          </cell>
          <cell r="CR51">
            <v>0</v>
          </cell>
          <cell r="CS51">
            <v>0</v>
          </cell>
          <cell r="CT51">
            <v>0</v>
          </cell>
          <cell r="CU51">
            <v>0</v>
          </cell>
          <cell r="CV51">
            <v>0</v>
          </cell>
          <cell r="CW51">
            <v>0</v>
          </cell>
          <cell r="CX51">
            <v>0</v>
          </cell>
          <cell r="CY51">
            <v>0</v>
          </cell>
          <cell r="CZ51">
            <v>0</v>
          </cell>
          <cell r="DA51">
            <v>0</v>
          </cell>
          <cell r="DB51">
            <v>0</v>
          </cell>
          <cell r="DC51">
            <v>0</v>
          </cell>
          <cell r="DD51">
            <v>0</v>
          </cell>
          <cell r="DE51">
            <v>0</v>
          </cell>
          <cell r="DF51">
            <v>0</v>
          </cell>
          <cell r="DG51">
            <v>0</v>
          </cell>
          <cell r="DH51">
            <v>0</v>
          </cell>
          <cell r="DI51">
            <v>0</v>
          </cell>
          <cell r="DJ51">
            <v>0</v>
          </cell>
          <cell r="DK51">
            <v>0</v>
          </cell>
          <cell r="DL51">
            <v>0</v>
          </cell>
          <cell r="DM51">
            <v>0</v>
          </cell>
          <cell r="DN51">
            <v>0</v>
          </cell>
          <cell r="DO51">
            <v>0</v>
          </cell>
          <cell r="DP51">
            <v>0</v>
          </cell>
          <cell r="DQ51">
            <v>0</v>
          </cell>
          <cell r="DR51">
            <v>0</v>
          </cell>
          <cell r="DS51">
            <v>0</v>
          </cell>
          <cell r="DT51">
            <v>0</v>
          </cell>
          <cell r="DU51">
            <v>0</v>
          </cell>
          <cell r="DV51">
            <v>0</v>
          </cell>
          <cell r="DW51">
            <v>0</v>
          </cell>
          <cell r="DX51">
            <v>0</v>
          </cell>
          <cell r="DY51">
            <v>0</v>
          </cell>
          <cell r="DZ51">
            <v>0</v>
          </cell>
          <cell r="EA51" t="e">
            <v>#N/A</v>
          </cell>
          <cell r="EB51" t="e">
            <v>#N/A</v>
          </cell>
          <cell r="EC51" t="e">
            <v>#N/A</v>
          </cell>
        </row>
        <row r="52">
          <cell r="A52">
            <v>50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J52">
            <v>0</v>
          </cell>
          <cell r="BK52">
            <v>0</v>
          </cell>
          <cell r="BL52">
            <v>0</v>
          </cell>
          <cell r="BM52">
            <v>0</v>
          </cell>
          <cell r="BN52">
            <v>0</v>
          </cell>
          <cell r="BO52">
            <v>0</v>
          </cell>
          <cell r="BP52">
            <v>0</v>
          </cell>
          <cell r="BQ52">
            <v>0</v>
          </cell>
          <cell r="BR52">
            <v>0</v>
          </cell>
          <cell r="BS52">
            <v>0</v>
          </cell>
          <cell r="BT52">
            <v>0</v>
          </cell>
          <cell r="BU52">
            <v>0</v>
          </cell>
          <cell r="BV52">
            <v>0</v>
          </cell>
          <cell r="BW52">
            <v>0</v>
          </cell>
          <cell r="BX52">
            <v>0</v>
          </cell>
          <cell r="BY52">
            <v>0</v>
          </cell>
          <cell r="BZ52">
            <v>0</v>
          </cell>
          <cell r="CA52">
            <v>0</v>
          </cell>
          <cell r="CB52">
            <v>0</v>
          </cell>
          <cell r="CC52">
            <v>0</v>
          </cell>
          <cell r="CD52">
            <v>0</v>
          </cell>
          <cell r="CE52">
            <v>0</v>
          </cell>
          <cell r="CF52">
            <v>0</v>
          </cell>
          <cell r="CG52">
            <v>0</v>
          </cell>
          <cell r="CH52">
            <v>0</v>
          </cell>
          <cell r="CI52">
            <v>0</v>
          </cell>
          <cell r="CJ52">
            <v>0</v>
          </cell>
          <cell r="CK52">
            <v>0</v>
          </cell>
          <cell r="CL52">
            <v>0</v>
          </cell>
          <cell r="CM52">
            <v>0</v>
          </cell>
          <cell r="CN52">
            <v>0</v>
          </cell>
          <cell r="CO52">
            <v>0</v>
          </cell>
          <cell r="CP52">
            <v>0</v>
          </cell>
          <cell r="CQ52">
            <v>0</v>
          </cell>
          <cell r="CR52">
            <v>0</v>
          </cell>
          <cell r="CS52">
            <v>0</v>
          </cell>
          <cell r="CT52">
            <v>0</v>
          </cell>
          <cell r="CU52">
            <v>0</v>
          </cell>
          <cell r="CV52">
            <v>0</v>
          </cell>
          <cell r="CW52">
            <v>0</v>
          </cell>
          <cell r="CX52">
            <v>0</v>
          </cell>
          <cell r="CY52">
            <v>0</v>
          </cell>
          <cell r="CZ52">
            <v>0</v>
          </cell>
          <cell r="DA52">
            <v>0</v>
          </cell>
          <cell r="DB52">
            <v>0</v>
          </cell>
          <cell r="DC52">
            <v>0</v>
          </cell>
          <cell r="DD52">
            <v>0</v>
          </cell>
          <cell r="DE52">
            <v>0</v>
          </cell>
          <cell r="DF52">
            <v>0</v>
          </cell>
          <cell r="DG52">
            <v>0</v>
          </cell>
          <cell r="DH52">
            <v>0</v>
          </cell>
          <cell r="DI52">
            <v>0</v>
          </cell>
          <cell r="DJ52">
            <v>0</v>
          </cell>
          <cell r="DK52">
            <v>0</v>
          </cell>
          <cell r="DL52">
            <v>0</v>
          </cell>
          <cell r="DM52">
            <v>0</v>
          </cell>
          <cell r="DN52">
            <v>0</v>
          </cell>
          <cell r="DO52">
            <v>0</v>
          </cell>
          <cell r="DP52">
            <v>0</v>
          </cell>
          <cell r="DQ52">
            <v>0</v>
          </cell>
          <cell r="DR52">
            <v>0</v>
          </cell>
          <cell r="DS52">
            <v>0</v>
          </cell>
          <cell r="DT52">
            <v>0</v>
          </cell>
          <cell r="DU52">
            <v>0</v>
          </cell>
          <cell r="DV52">
            <v>0</v>
          </cell>
          <cell r="DW52">
            <v>0</v>
          </cell>
          <cell r="DX52">
            <v>0</v>
          </cell>
          <cell r="DY52">
            <v>0</v>
          </cell>
          <cell r="DZ52">
            <v>0</v>
          </cell>
          <cell r="EA52" t="e">
            <v>#N/A</v>
          </cell>
          <cell r="EB52" t="e">
            <v>#N/A</v>
          </cell>
          <cell r="EC52" t="e">
            <v>#N/A</v>
          </cell>
        </row>
        <row r="53">
          <cell r="A53">
            <v>51</v>
          </cell>
          <cell r="B53">
            <v>0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0</v>
          </cell>
          <cell r="AQ53">
            <v>0</v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J53">
            <v>0</v>
          </cell>
          <cell r="BK53">
            <v>0</v>
          </cell>
          <cell r="BL53">
            <v>0</v>
          </cell>
          <cell r="BM53">
            <v>0</v>
          </cell>
          <cell r="BN53">
            <v>0</v>
          </cell>
          <cell r="BO53">
            <v>0</v>
          </cell>
          <cell r="BP53">
            <v>0</v>
          </cell>
          <cell r="BQ53">
            <v>0</v>
          </cell>
          <cell r="BR53">
            <v>0</v>
          </cell>
          <cell r="BS53">
            <v>0</v>
          </cell>
          <cell r="BT53">
            <v>0</v>
          </cell>
          <cell r="BU53">
            <v>0</v>
          </cell>
          <cell r="BV53">
            <v>0</v>
          </cell>
          <cell r="BW53">
            <v>0</v>
          </cell>
          <cell r="BX53">
            <v>0</v>
          </cell>
          <cell r="BY53">
            <v>0</v>
          </cell>
          <cell r="BZ53">
            <v>0</v>
          </cell>
          <cell r="CA53">
            <v>0</v>
          </cell>
          <cell r="CB53">
            <v>0</v>
          </cell>
          <cell r="CC53">
            <v>0</v>
          </cell>
          <cell r="CD53">
            <v>0</v>
          </cell>
          <cell r="CE53">
            <v>0</v>
          </cell>
          <cell r="CF53">
            <v>0</v>
          </cell>
          <cell r="CG53">
            <v>0</v>
          </cell>
          <cell r="CH53">
            <v>0</v>
          </cell>
          <cell r="CI53">
            <v>0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0</v>
          </cell>
          <cell r="CP53">
            <v>0</v>
          </cell>
          <cell r="CQ53">
            <v>0</v>
          </cell>
          <cell r="CR53">
            <v>0</v>
          </cell>
          <cell r="CS53">
            <v>0</v>
          </cell>
          <cell r="CT53">
            <v>0</v>
          </cell>
          <cell r="CU53">
            <v>0</v>
          </cell>
          <cell r="CV53">
            <v>0</v>
          </cell>
          <cell r="CW53">
            <v>0</v>
          </cell>
          <cell r="CX53">
            <v>0</v>
          </cell>
          <cell r="CY53">
            <v>0</v>
          </cell>
          <cell r="CZ53">
            <v>0</v>
          </cell>
          <cell r="DA53">
            <v>0</v>
          </cell>
          <cell r="DB53">
            <v>0</v>
          </cell>
          <cell r="DC53">
            <v>0</v>
          </cell>
          <cell r="DD53">
            <v>0</v>
          </cell>
          <cell r="DE53">
            <v>0</v>
          </cell>
          <cell r="DF53">
            <v>0</v>
          </cell>
          <cell r="DG53">
            <v>0</v>
          </cell>
          <cell r="DH53">
            <v>0</v>
          </cell>
          <cell r="DI53">
            <v>0</v>
          </cell>
          <cell r="DJ53">
            <v>0</v>
          </cell>
          <cell r="DK53">
            <v>0</v>
          </cell>
          <cell r="DL53">
            <v>0</v>
          </cell>
          <cell r="DM53">
            <v>0</v>
          </cell>
          <cell r="DN53">
            <v>0</v>
          </cell>
          <cell r="DO53">
            <v>0</v>
          </cell>
          <cell r="DP53">
            <v>0</v>
          </cell>
          <cell r="DQ53">
            <v>0</v>
          </cell>
          <cell r="DR53">
            <v>0</v>
          </cell>
          <cell r="DS53">
            <v>0</v>
          </cell>
          <cell r="DT53">
            <v>0</v>
          </cell>
          <cell r="DU53">
            <v>0</v>
          </cell>
          <cell r="DV53">
            <v>0</v>
          </cell>
          <cell r="DW53">
            <v>0</v>
          </cell>
          <cell r="DX53">
            <v>0</v>
          </cell>
          <cell r="DY53">
            <v>0</v>
          </cell>
          <cell r="DZ53">
            <v>0</v>
          </cell>
          <cell r="EA53" t="e">
            <v>#N/A</v>
          </cell>
          <cell r="EB53" t="e">
            <v>#N/A</v>
          </cell>
          <cell r="EC53" t="e">
            <v>#N/A</v>
          </cell>
        </row>
        <row r="54">
          <cell r="A54">
            <v>52</v>
          </cell>
          <cell r="B54">
            <v>0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0</v>
          </cell>
          <cell r="AL54">
            <v>0</v>
          </cell>
          <cell r="AM54">
            <v>0</v>
          </cell>
          <cell r="AN54">
            <v>0</v>
          </cell>
          <cell r="AO54">
            <v>0</v>
          </cell>
          <cell r="AP54">
            <v>0</v>
          </cell>
          <cell r="AQ54">
            <v>0</v>
          </cell>
          <cell r="AR54">
            <v>0</v>
          </cell>
          <cell r="AS54">
            <v>0</v>
          </cell>
          <cell r="AT54">
            <v>0</v>
          </cell>
          <cell r="AU54">
            <v>0</v>
          </cell>
          <cell r="AV54">
            <v>0</v>
          </cell>
          <cell r="AW54">
            <v>0</v>
          </cell>
          <cell r="AX54">
            <v>0</v>
          </cell>
          <cell r="AY54">
            <v>0</v>
          </cell>
          <cell r="AZ54">
            <v>0</v>
          </cell>
          <cell r="BA54">
            <v>0</v>
          </cell>
          <cell r="BB54">
            <v>0</v>
          </cell>
          <cell r="BC54">
            <v>0</v>
          </cell>
          <cell r="BD54">
            <v>0</v>
          </cell>
          <cell r="BE54">
            <v>0</v>
          </cell>
          <cell r="BF54">
            <v>0</v>
          </cell>
          <cell r="BG54">
            <v>0</v>
          </cell>
          <cell r="BH54">
            <v>0</v>
          </cell>
          <cell r="BI54">
            <v>0</v>
          </cell>
          <cell r="BJ54">
            <v>0</v>
          </cell>
          <cell r="BK54">
            <v>0</v>
          </cell>
          <cell r="BL54">
            <v>0</v>
          </cell>
          <cell r="BM54">
            <v>0</v>
          </cell>
          <cell r="BN54">
            <v>0</v>
          </cell>
          <cell r="BO54">
            <v>0</v>
          </cell>
          <cell r="BP54">
            <v>0</v>
          </cell>
          <cell r="BQ54">
            <v>0</v>
          </cell>
          <cell r="BR54">
            <v>0</v>
          </cell>
          <cell r="BS54">
            <v>0</v>
          </cell>
          <cell r="BT54">
            <v>0</v>
          </cell>
          <cell r="BU54">
            <v>0</v>
          </cell>
          <cell r="BV54">
            <v>0</v>
          </cell>
          <cell r="BW54">
            <v>0</v>
          </cell>
          <cell r="BX54">
            <v>0</v>
          </cell>
          <cell r="BY54">
            <v>0</v>
          </cell>
          <cell r="BZ54">
            <v>0</v>
          </cell>
          <cell r="CA54">
            <v>0</v>
          </cell>
          <cell r="CB54">
            <v>0</v>
          </cell>
          <cell r="CC54">
            <v>0</v>
          </cell>
          <cell r="CD54">
            <v>0</v>
          </cell>
          <cell r="CE54">
            <v>0</v>
          </cell>
          <cell r="CF54">
            <v>0</v>
          </cell>
          <cell r="CG54">
            <v>0</v>
          </cell>
          <cell r="CH54">
            <v>0</v>
          </cell>
          <cell r="CI54">
            <v>0</v>
          </cell>
          <cell r="CJ54">
            <v>0</v>
          </cell>
          <cell r="CK54">
            <v>0</v>
          </cell>
          <cell r="CL54">
            <v>0</v>
          </cell>
          <cell r="CM54">
            <v>0</v>
          </cell>
          <cell r="CN54">
            <v>0</v>
          </cell>
          <cell r="CO54">
            <v>0</v>
          </cell>
          <cell r="CP54">
            <v>0</v>
          </cell>
          <cell r="CQ54">
            <v>0</v>
          </cell>
          <cell r="CR54">
            <v>0</v>
          </cell>
          <cell r="CS54">
            <v>0</v>
          </cell>
          <cell r="CT54">
            <v>0</v>
          </cell>
          <cell r="CU54">
            <v>0</v>
          </cell>
          <cell r="CV54">
            <v>0</v>
          </cell>
          <cell r="CW54">
            <v>0</v>
          </cell>
          <cell r="CX54">
            <v>0</v>
          </cell>
          <cell r="CY54">
            <v>0</v>
          </cell>
          <cell r="CZ54">
            <v>0</v>
          </cell>
          <cell r="DA54">
            <v>0</v>
          </cell>
          <cell r="DB54">
            <v>0</v>
          </cell>
          <cell r="DC54">
            <v>0</v>
          </cell>
          <cell r="DD54">
            <v>0</v>
          </cell>
          <cell r="DE54">
            <v>0</v>
          </cell>
          <cell r="DF54">
            <v>0</v>
          </cell>
          <cell r="DG54">
            <v>0</v>
          </cell>
          <cell r="DH54">
            <v>0</v>
          </cell>
          <cell r="DI54">
            <v>0</v>
          </cell>
          <cell r="DJ54">
            <v>0</v>
          </cell>
          <cell r="DK54">
            <v>0</v>
          </cell>
          <cell r="DL54">
            <v>0</v>
          </cell>
          <cell r="DM54">
            <v>0</v>
          </cell>
          <cell r="DN54">
            <v>0</v>
          </cell>
          <cell r="DO54">
            <v>0</v>
          </cell>
          <cell r="DP54">
            <v>0</v>
          </cell>
          <cell r="DQ54">
            <v>0</v>
          </cell>
          <cell r="DR54">
            <v>0</v>
          </cell>
          <cell r="DS54">
            <v>0</v>
          </cell>
          <cell r="DT54">
            <v>0</v>
          </cell>
          <cell r="DU54">
            <v>0</v>
          </cell>
          <cell r="DV54">
            <v>0</v>
          </cell>
          <cell r="DW54">
            <v>0</v>
          </cell>
          <cell r="DX54">
            <v>0</v>
          </cell>
          <cell r="DY54">
            <v>0</v>
          </cell>
          <cell r="DZ54">
            <v>0</v>
          </cell>
          <cell r="EA54" t="e">
            <v>#N/A</v>
          </cell>
          <cell r="EB54" t="e">
            <v>#N/A</v>
          </cell>
          <cell r="EC54" t="e">
            <v>#N/A</v>
          </cell>
        </row>
        <row r="55">
          <cell r="A55">
            <v>53</v>
          </cell>
          <cell r="B55">
            <v>0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J55">
            <v>0</v>
          </cell>
          <cell r="AK55">
            <v>0</v>
          </cell>
          <cell r="AL55">
            <v>0</v>
          </cell>
          <cell r="AM55">
            <v>0</v>
          </cell>
          <cell r="AN55">
            <v>0</v>
          </cell>
          <cell r="AO55">
            <v>0</v>
          </cell>
          <cell r="AP55">
            <v>0</v>
          </cell>
          <cell r="AQ55">
            <v>0</v>
          </cell>
          <cell r="AR55">
            <v>0</v>
          </cell>
          <cell r="AS55">
            <v>0</v>
          </cell>
          <cell r="AT55">
            <v>0</v>
          </cell>
          <cell r="AU55">
            <v>0</v>
          </cell>
          <cell r="AV55">
            <v>0</v>
          </cell>
          <cell r="AW55">
            <v>0</v>
          </cell>
          <cell r="AX55">
            <v>0</v>
          </cell>
          <cell r="AY55">
            <v>0</v>
          </cell>
          <cell r="AZ55">
            <v>0</v>
          </cell>
          <cell r="BA55">
            <v>0</v>
          </cell>
          <cell r="BB55">
            <v>0</v>
          </cell>
          <cell r="BC55">
            <v>0</v>
          </cell>
          <cell r="BD55">
            <v>0</v>
          </cell>
          <cell r="BE55">
            <v>0</v>
          </cell>
          <cell r="BF55">
            <v>0</v>
          </cell>
          <cell r="BG55">
            <v>0</v>
          </cell>
          <cell r="BH55">
            <v>0</v>
          </cell>
          <cell r="BI55">
            <v>0</v>
          </cell>
          <cell r="BJ55">
            <v>0</v>
          </cell>
          <cell r="BK55">
            <v>0</v>
          </cell>
          <cell r="BL55">
            <v>0</v>
          </cell>
          <cell r="BM55">
            <v>0</v>
          </cell>
          <cell r="BN55">
            <v>0</v>
          </cell>
          <cell r="BO55">
            <v>0</v>
          </cell>
          <cell r="BP55">
            <v>0</v>
          </cell>
          <cell r="BQ55">
            <v>0</v>
          </cell>
          <cell r="BR55">
            <v>0</v>
          </cell>
          <cell r="BS55">
            <v>0</v>
          </cell>
          <cell r="BT55">
            <v>0</v>
          </cell>
          <cell r="BU55">
            <v>0</v>
          </cell>
          <cell r="BV55">
            <v>0</v>
          </cell>
          <cell r="BW55">
            <v>0</v>
          </cell>
          <cell r="BX55">
            <v>0</v>
          </cell>
          <cell r="BY55">
            <v>0</v>
          </cell>
          <cell r="BZ55">
            <v>0</v>
          </cell>
          <cell r="CA55">
            <v>0</v>
          </cell>
          <cell r="CB55">
            <v>0</v>
          </cell>
          <cell r="CC55">
            <v>0</v>
          </cell>
          <cell r="CD55">
            <v>0</v>
          </cell>
          <cell r="CE55">
            <v>0</v>
          </cell>
          <cell r="CF55">
            <v>0</v>
          </cell>
          <cell r="CG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0</v>
          </cell>
          <cell r="CM55">
            <v>0</v>
          </cell>
          <cell r="CN55">
            <v>0</v>
          </cell>
          <cell r="CO55">
            <v>0</v>
          </cell>
          <cell r="CP55">
            <v>0</v>
          </cell>
          <cell r="CQ55">
            <v>0</v>
          </cell>
          <cell r="CR55">
            <v>0</v>
          </cell>
          <cell r="CS55">
            <v>0</v>
          </cell>
          <cell r="CT55">
            <v>0</v>
          </cell>
          <cell r="CU55">
            <v>0</v>
          </cell>
          <cell r="CV55">
            <v>0</v>
          </cell>
          <cell r="CW55">
            <v>0</v>
          </cell>
          <cell r="CX55">
            <v>0</v>
          </cell>
          <cell r="CY55">
            <v>0</v>
          </cell>
          <cell r="CZ55">
            <v>0</v>
          </cell>
          <cell r="DA55">
            <v>0</v>
          </cell>
          <cell r="DB55">
            <v>0</v>
          </cell>
          <cell r="DC55">
            <v>0</v>
          </cell>
          <cell r="DD55">
            <v>0</v>
          </cell>
          <cell r="DE55">
            <v>0</v>
          </cell>
          <cell r="DF55">
            <v>0</v>
          </cell>
          <cell r="DG55">
            <v>0</v>
          </cell>
          <cell r="DH55">
            <v>0</v>
          </cell>
          <cell r="DI55">
            <v>0</v>
          </cell>
          <cell r="DJ55">
            <v>0</v>
          </cell>
          <cell r="DK55">
            <v>0</v>
          </cell>
          <cell r="DL55">
            <v>0</v>
          </cell>
          <cell r="DM55">
            <v>0</v>
          </cell>
          <cell r="DN55">
            <v>0</v>
          </cell>
          <cell r="DO55">
            <v>0</v>
          </cell>
          <cell r="DP55">
            <v>0</v>
          </cell>
          <cell r="DQ55">
            <v>0</v>
          </cell>
          <cell r="DR55">
            <v>0</v>
          </cell>
          <cell r="DS55">
            <v>0</v>
          </cell>
          <cell r="DT55">
            <v>0</v>
          </cell>
          <cell r="DU55">
            <v>0</v>
          </cell>
          <cell r="DV55">
            <v>0</v>
          </cell>
          <cell r="DW55">
            <v>0</v>
          </cell>
          <cell r="DX55">
            <v>0</v>
          </cell>
          <cell r="DY55">
            <v>0</v>
          </cell>
          <cell r="DZ55">
            <v>0</v>
          </cell>
          <cell r="EA55" t="e">
            <v>#N/A</v>
          </cell>
          <cell r="EB55" t="e">
            <v>#N/A</v>
          </cell>
          <cell r="EC55" t="e">
            <v>#N/A</v>
          </cell>
        </row>
        <row r="56">
          <cell r="A56">
            <v>54</v>
          </cell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K56">
            <v>0</v>
          </cell>
          <cell r="AL56">
            <v>0</v>
          </cell>
          <cell r="AM56">
            <v>0</v>
          </cell>
          <cell r="AN56">
            <v>0</v>
          </cell>
          <cell r="AO56">
            <v>0</v>
          </cell>
          <cell r="AP56">
            <v>0</v>
          </cell>
          <cell r="AQ56">
            <v>0</v>
          </cell>
          <cell r="AR56">
            <v>0</v>
          </cell>
          <cell r="AS56">
            <v>0</v>
          </cell>
          <cell r="AT56">
            <v>0</v>
          </cell>
          <cell r="AU56">
            <v>0</v>
          </cell>
          <cell r="AV56">
            <v>0</v>
          </cell>
          <cell r="AW56">
            <v>0</v>
          </cell>
          <cell r="AX56">
            <v>0</v>
          </cell>
          <cell r="AY56">
            <v>0</v>
          </cell>
          <cell r="AZ56">
            <v>0</v>
          </cell>
          <cell r="BA56">
            <v>0</v>
          </cell>
          <cell r="BB56">
            <v>0</v>
          </cell>
          <cell r="BC56">
            <v>0</v>
          </cell>
          <cell r="BD56">
            <v>0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I56">
            <v>0</v>
          </cell>
          <cell r="BJ56">
            <v>0</v>
          </cell>
          <cell r="BK56">
            <v>0</v>
          </cell>
          <cell r="BL56">
            <v>0</v>
          </cell>
          <cell r="BM56">
            <v>0</v>
          </cell>
          <cell r="BN56">
            <v>0</v>
          </cell>
          <cell r="BO56">
            <v>0</v>
          </cell>
          <cell r="BP56">
            <v>0</v>
          </cell>
          <cell r="BQ56">
            <v>0</v>
          </cell>
          <cell r="BR56">
            <v>0</v>
          </cell>
          <cell r="BS56">
            <v>0</v>
          </cell>
          <cell r="BT56">
            <v>0</v>
          </cell>
          <cell r="BU56">
            <v>0</v>
          </cell>
          <cell r="BV56">
            <v>0</v>
          </cell>
          <cell r="BW56">
            <v>0</v>
          </cell>
          <cell r="BX56">
            <v>0</v>
          </cell>
          <cell r="BY56">
            <v>0</v>
          </cell>
          <cell r="BZ56">
            <v>0</v>
          </cell>
          <cell r="CA56">
            <v>0</v>
          </cell>
          <cell r="CB56">
            <v>0</v>
          </cell>
          <cell r="CC56">
            <v>0</v>
          </cell>
          <cell r="CD56">
            <v>0</v>
          </cell>
          <cell r="CE56">
            <v>0</v>
          </cell>
          <cell r="CF56">
            <v>0</v>
          </cell>
          <cell r="CG56">
            <v>0</v>
          </cell>
          <cell r="CH56">
            <v>0</v>
          </cell>
          <cell r="CI56">
            <v>0</v>
          </cell>
          <cell r="CJ56">
            <v>0</v>
          </cell>
          <cell r="CK56">
            <v>0</v>
          </cell>
          <cell r="CL56">
            <v>0</v>
          </cell>
          <cell r="CM56">
            <v>0</v>
          </cell>
          <cell r="CN56">
            <v>0</v>
          </cell>
          <cell r="CO56">
            <v>0</v>
          </cell>
          <cell r="CP56">
            <v>0</v>
          </cell>
          <cell r="CQ56">
            <v>0</v>
          </cell>
          <cell r="CR56">
            <v>0</v>
          </cell>
          <cell r="CS56">
            <v>0</v>
          </cell>
          <cell r="CT56">
            <v>0</v>
          </cell>
          <cell r="CU56">
            <v>0</v>
          </cell>
          <cell r="CV56">
            <v>0</v>
          </cell>
          <cell r="CW56">
            <v>0</v>
          </cell>
          <cell r="CX56">
            <v>0</v>
          </cell>
          <cell r="CY56">
            <v>0</v>
          </cell>
          <cell r="CZ56">
            <v>0</v>
          </cell>
          <cell r="DA56">
            <v>0</v>
          </cell>
          <cell r="DB56">
            <v>0</v>
          </cell>
          <cell r="DC56">
            <v>0</v>
          </cell>
          <cell r="DD56">
            <v>0</v>
          </cell>
          <cell r="DE56">
            <v>0</v>
          </cell>
          <cell r="DF56">
            <v>0</v>
          </cell>
          <cell r="DG56">
            <v>0</v>
          </cell>
          <cell r="DH56">
            <v>0</v>
          </cell>
          <cell r="DI56">
            <v>0</v>
          </cell>
          <cell r="DJ56">
            <v>0</v>
          </cell>
          <cell r="DK56">
            <v>0</v>
          </cell>
          <cell r="DL56">
            <v>0</v>
          </cell>
          <cell r="DM56">
            <v>0</v>
          </cell>
          <cell r="DN56">
            <v>0</v>
          </cell>
          <cell r="DO56">
            <v>0</v>
          </cell>
          <cell r="DP56">
            <v>0</v>
          </cell>
          <cell r="DQ56">
            <v>0</v>
          </cell>
          <cell r="DR56">
            <v>0</v>
          </cell>
          <cell r="DS56">
            <v>0</v>
          </cell>
          <cell r="DT56">
            <v>0</v>
          </cell>
          <cell r="DU56">
            <v>0</v>
          </cell>
          <cell r="DV56">
            <v>0</v>
          </cell>
          <cell r="DW56">
            <v>0</v>
          </cell>
          <cell r="DX56">
            <v>0</v>
          </cell>
          <cell r="DY56">
            <v>0</v>
          </cell>
          <cell r="DZ56">
            <v>0</v>
          </cell>
          <cell r="EA56" t="e">
            <v>#N/A</v>
          </cell>
          <cell r="EB56" t="e">
            <v>#N/A</v>
          </cell>
          <cell r="EC56" t="e">
            <v>#N/A</v>
          </cell>
        </row>
        <row r="57">
          <cell r="A57">
            <v>55</v>
          </cell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0</v>
          </cell>
          <cell r="AP57">
            <v>0</v>
          </cell>
          <cell r="AQ57">
            <v>0</v>
          </cell>
          <cell r="AR57">
            <v>0</v>
          </cell>
          <cell r="AS57">
            <v>0</v>
          </cell>
          <cell r="AT57">
            <v>0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  <cell r="AY57">
            <v>0</v>
          </cell>
          <cell r="AZ57">
            <v>0</v>
          </cell>
          <cell r="BA57">
            <v>0</v>
          </cell>
          <cell r="BB57">
            <v>0</v>
          </cell>
          <cell r="BC57">
            <v>0</v>
          </cell>
          <cell r="BD57">
            <v>0</v>
          </cell>
          <cell r="BE57">
            <v>0</v>
          </cell>
          <cell r="BF57">
            <v>0</v>
          </cell>
          <cell r="BG57">
            <v>0</v>
          </cell>
          <cell r="BH57">
            <v>0</v>
          </cell>
          <cell r="BI57">
            <v>0</v>
          </cell>
          <cell r="BJ57">
            <v>0</v>
          </cell>
          <cell r="BK57">
            <v>0</v>
          </cell>
          <cell r="BL57">
            <v>0</v>
          </cell>
          <cell r="BM57">
            <v>0</v>
          </cell>
          <cell r="BN57">
            <v>0</v>
          </cell>
          <cell r="BO57">
            <v>0</v>
          </cell>
          <cell r="BP57">
            <v>0</v>
          </cell>
          <cell r="BQ57">
            <v>0</v>
          </cell>
          <cell r="BR57">
            <v>0</v>
          </cell>
          <cell r="BS57">
            <v>0</v>
          </cell>
          <cell r="BT57">
            <v>0</v>
          </cell>
          <cell r="BU57">
            <v>0</v>
          </cell>
          <cell r="BV57">
            <v>0</v>
          </cell>
          <cell r="BW57">
            <v>0</v>
          </cell>
          <cell r="BX57">
            <v>0</v>
          </cell>
          <cell r="BY57">
            <v>0</v>
          </cell>
          <cell r="BZ57">
            <v>0</v>
          </cell>
          <cell r="CA57">
            <v>0</v>
          </cell>
          <cell r="CB57">
            <v>0</v>
          </cell>
          <cell r="CC57">
            <v>0</v>
          </cell>
          <cell r="CD57">
            <v>0</v>
          </cell>
          <cell r="CE57">
            <v>0</v>
          </cell>
          <cell r="CF57">
            <v>0</v>
          </cell>
          <cell r="CG57">
            <v>0</v>
          </cell>
          <cell r="CH57">
            <v>0</v>
          </cell>
          <cell r="CI57">
            <v>0</v>
          </cell>
          <cell r="CJ57">
            <v>0</v>
          </cell>
          <cell r="CK57">
            <v>0</v>
          </cell>
          <cell r="CL57">
            <v>0</v>
          </cell>
          <cell r="CM57">
            <v>0</v>
          </cell>
          <cell r="CN57">
            <v>0</v>
          </cell>
          <cell r="CO57">
            <v>0</v>
          </cell>
          <cell r="CP57">
            <v>0</v>
          </cell>
          <cell r="CQ57">
            <v>0</v>
          </cell>
          <cell r="CR57">
            <v>0</v>
          </cell>
          <cell r="CS57">
            <v>0</v>
          </cell>
          <cell r="CT57">
            <v>0</v>
          </cell>
          <cell r="CU57">
            <v>0</v>
          </cell>
          <cell r="CV57">
            <v>0</v>
          </cell>
          <cell r="CW57">
            <v>0</v>
          </cell>
          <cell r="CX57">
            <v>0</v>
          </cell>
          <cell r="CY57">
            <v>0</v>
          </cell>
          <cell r="CZ57">
            <v>0</v>
          </cell>
          <cell r="DA57">
            <v>0</v>
          </cell>
          <cell r="DB57">
            <v>0</v>
          </cell>
          <cell r="DC57">
            <v>0</v>
          </cell>
          <cell r="DD57">
            <v>0</v>
          </cell>
          <cell r="DE57">
            <v>0</v>
          </cell>
          <cell r="DF57">
            <v>0</v>
          </cell>
          <cell r="DG57">
            <v>0</v>
          </cell>
          <cell r="DH57">
            <v>0</v>
          </cell>
          <cell r="DI57">
            <v>0</v>
          </cell>
          <cell r="DJ57">
            <v>0</v>
          </cell>
          <cell r="DK57">
            <v>0</v>
          </cell>
          <cell r="DL57">
            <v>0</v>
          </cell>
          <cell r="DM57">
            <v>0</v>
          </cell>
          <cell r="DN57">
            <v>0</v>
          </cell>
          <cell r="DO57">
            <v>0</v>
          </cell>
          <cell r="DP57">
            <v>0</v>
          </cell>
          <cell r="DQ57">
            <v>0</v>
          </cell>
          <cell r="DR57">
            <v>0</v>
          </cell>
          <cell r="DS57">
            <v>0</v>
          </cell>
          <cell r="DT57">
            <v>0</v>
          </cell>
          <cell r="DU57">
            <v>0</v>
          </cell>
          <cell r="DV57">
            <v>0</v>
          </cell>
          <cell r="DW57">
            <v>0</v>
          </cell>
          <cell r="DX57">
            <v>0</v>
          </cell>
          <cell r="DY57">
            <v>0</v>
          </cell>
          <cell r="DZ57">
            <v>0</v>
          </cell>
          <cell r="EA57" t="e">
            <v>#N/A</v>
          </cell>
          <cell r="EB57" t="e">
            <v>#N/A</v>
          </cell>
          <cell r="EC57" t="e">
            <v>#N/A</v>
          </cell>
        </row>
        <row r="58">
          <cell r="A58">
            <v>56</v>
          </cell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  <cell r="AI58">
            <v>0</v>
          </cell>
          <cell r="AJ58">
            <v>0</v>
          </cell>
          <cell r="AK58">
            <v>0</v>
          </cell>
          <cell r="AL58">
            <v>0</v>
          </cell>
          <cell r="AM58">
            <v>0</v>
          </cell>
          <cell r="AN58">
            <v>0</v>
          </cell>
          <cell r="AO58">
            <v>0</v>
          </cell>
          <cell r="AP58">
            <v>0</v>
          </cell>
          <cell r="AQ58">
            <v>0</v>
          </cell>
          <cell r="AR58">
            <v>0</v>
          </cell>
          <cell r="AS58">
            <v>0</v>
          </cell>
          <cell r="AT58">
            <v>0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  <cell r="AY58">
            <v>0</v>
          </cell>
          <cell r="AZ58">
            <v>0</v>
          </cell>
          <cell r="BA58">
            <v>0</v>
          </cell>
          <cell r="BB58">
            <v>0</v>
          </cell>
          <cell r="BC58">
            <v>0</v>
          </cell>
          <cell r="BD58">
            <v>0</v>
          </cell>
          <cell r="BE58">
            <v>0</v>
          </cell>
          <cell r="BF58">
            <v>0</v>
          </cell>
          <cell r="BG58">
            <v>0</v>
          </cell>
          <cell r="BH58">
            <v>0</v>
          </cell>
          <cell r="BI58">
            <v>0</v>
          </cell>
          <cell r="BJ58">
            <v>0</v>
          </cell>
          <cell r="BK58">
            <v>0</v>
          </cell>
          <cell r="BL58">
            <v>0</v>
          </cell>
          <cell r="BM58">
            <v>0</v>
          </cell>
          <cell r="BN58">
            <v>0</v>
          </cell>
          <cell r="BO58">
            <v>0</v>
          </cell>
          <cell r="BP58">
            <v>0</v>
          </cell>
          <cell r="BQ58">
            <v>0</v>
          </cell>
          <cell r="BR58">
            <v>0</v>
          </cell>
          <cell r="BS58">
            <v>0</v>
          </cell>
          <cell r="BT58">
            <v>0</v>
          </cell>
          <cell r="BU58">
            <v>0</v>
          </cell>
          <cell r="BV58">
            <v>0</v>
          </cell>
          <cell r="BW58">
            <v>0</v>
          </cell>
          <cell r="BX58">
            <v>0</v>
          </cell>
          <cell r="BY58">
            <v>0</v>
          </cell>
          <cell r="BZ58">
            <v>0</v>
          </cell>
          <cell r="CA58">
            <v>0</v>
          </cell>
          <cell r="CB58">
            <v>0</v>
          </cell>
          <cell r="CC58">
            <v>0</v>
          </cell>
          <cell r="CD58">
            <v>0</v>
          </cell>
          <cell r="CE58">
            <v>0</v>
          </cell>
          <cell r="CF58">
            <v>0</v>
          </cell>
          <cell r="CG58">
            <v>0</v>
          </cell>
          <cell r="CH58">
            <v>0</v>
          </cell>
          <cell r="CI58">
            <v>0</v>
          </cell>
          <cell r="CJ58">
            <v>0</v>
          </cell>
          <cell r="CK58">
            <v>0</v>
          </cell>
          <cell r="CL58">
            <v>0</v>
          </cell>
          <cell r="CM58">
            <v>0</v>
          </cell>
          <cell r="CN58">
            <v>0</v>
          </cell>
          <cell r="CO58">
            <v>0</v>
          </cell>
          <cell r="CP58">
            <v>0</v>
          </cell>
          <cell r="CQ58">
            <v>0</v>
          </cell>
          <cell r="CR58">
            <v>0</v>
          </cell>
          <cell r="CS58">
            <v>0</v>
          </cell>
          <cell r="CT58">
            <v>0</v>
          </cell>
          <cell r="CU58">
            <v>0</v>
          </cell>
          <cell r="CV58">
            <v>0</v>
          </cell>
          <cell r="CW58">
            <v>0</v>
          </cell>
          <cell r="CX58">
            <v>0</v>
          </cell>
          <cell r="CY58">
            <v>0</v>
          </cell>
          <cell r="CZ58">
            <v>0</v>
          </cell>
          <cell r="DA58">
            <v>0</v>
          </cell>
          <cell r="DB58">
            <v>0</v>
          </cell>
          <cell r="DC58">
            <v>0</v>
          </cell>
          <cell r="DD58">
            <v>0</v>
          </cell>
          <cell r="DE58">
            <v>0</v>
          </cell>
          <cell r="DF58">
            <v>0</v>
          </cell>
          <cell r="DG58">
            <v>0</v>
          </cell>
          <cell r="DH58">
            <v>0</v>
          </cell>
          <cell r="DI58">
            <v>0</v>
          </cell>
          <cell r="DJ58">
            <v>0</v>
          </cell>
          <cell r="DK58">
            <v>0</v>
          </cell>
          <cell r="DL58">
            <v>0</v>
          </cell>
          <cell r="DM58">
            <v>0</v>
          </cell>
          <cell r="DN58">
            <v>0</v>
          </cell>
          <cell r="DO58">
            <v>0</v>
          </cell>
          <cell r="DP58">
            <v>0</v>
          </cell>
          <cell r="DQ58">
            <v>0</v>
          </cell>
          <cell r="DR58">
            <v>0</v>
          </cell>
          <cell r="DS58">
            <v>0</v>
          </cell>
          <cell r="DT58">
            <v>0</v>
          </cell>
          <cell r="DU58">
            <v>0</v>
          </cell>
          <cell r="DV58">
            <v>0</v>
          </cell>
          <cell r="DW58">
            <v>0</v>
          </cell>
          <cell r="DX58">
            <v>0</v>
          </cell>
          <cell r="DY58">
            <v>0</v>
          </cell>
          <cell r="DZ58">
            <v>0</v>
          </cell>
          <cell r="EA58" t="e">
            <v>#N/A</v>
          </cell>
          <cell r="EB58" t="e">
            <v>#N/A</v>
          </cell>
          <cell r="EC58" t="e">
            <v>#N/A</v>
          </cell>
        </row>
        <row r="59">
          <cell r="A59">
            <v>57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  <cell r="AY59">
            <v>0</v>
          </cell>
          <cell r="AZ59">
            <v>0</v>
          </cell>
          <cell r="BA59">
            <v>0</v>
          </cell>
          <cell r="BB59">
            <v>0</v>
          </cell>
          <cell r="BC59">
            <v>0</v>
          </cell>
          <cell r="BD59">
            <v>0</v>
          </cell>
          <cell r="BE59">
            <v>0</v>
          </cell>
          <cell r="BF59">
            <v>0</v>
          </cell>
          <cell r="BG59">
            <v>0</v>
          </cell>
          <cell r="BH59">
            <v>0</v>
          </cell>
          <cell r="BI59">
            <v>0</v>
          </cell>
          <cell r="BJ59">
            <v>0</v>
          </cell>
          <cell r="BK59">
            <v>0</v>
          </cell>
          <cell r="BL59">
            <v>0</v>
          </cell>
          <cell r="BM59">
            <v>0</v>
          </cell>
          <cell r="BN59">
            <v>0</v>
          </cell>
          <cell r="BO59">
            <v>0</v>
          </cell>
          <cell r="BP59">
            <v>0</v>
          </cell>
          <cell r="BQ59">
            <v>0</v>
          </cell>
          <cell r="BR59">
            <v>0</v>
          </cell>
          <cell r="BS59">
            <v>0</v>
          </cell>
          <cell r="BT59">
            <v>0</v>
          </cell>
          <cell r="BU59">
            <v>0</v>
          </cell>
          <cell r="BV59">
            <v>0</v>
          </cell>
          <cell r="BW59">
            <v>0</v>
          </cell>
          <cell r="BX59">
            <v>0</v>
          </cell>
          <cell r="BY59">
            <v>0</v>
          </cell>
          <cell r="BZ59">
            <v>0</v>
          </cell>
          <cell r="CA59">
            <v>0</v>
          </cell>
          <cell r="CB59">
            <v>0</v>
          </cell>
          <cell r="CC59">
            <v>0</v>
          </cell>
          <cell r="CD59">
            <v>0</v>
          </cell>
          <cell r="CE59">
            <v>0</v>
          </cell>
          <cell r="CF59">
            <v>0</v>
          </cell>
          <cell r="CG59">
            <v>0</v>
          </cell>
          <cell r="CH59">
            <v>0</v>
          </cell>
          <cell r="CI59">
            <v>0</v>
          </cell>
          <cell r="CJ59">
            <v>0</v>
          </cell>
          <cell r="CK59">
            <v>0</v>
          </cell>
          <cell r="CL59">
            <v>0</v>
          </cell>
          <cell r="CM59">
            <v>0</v>
          </cell>
          <cell r="CN59">
            <v>0</v>
          </cell>
          <cell r="CO59">
            <v>0</v>
          </cell>
          <cell r="CP59">
            <v>0</v>
          </cell>
          <cell r="CQ59">
            <v>0</v>
          </cell>
          <cell r="CR59">
            <v>0</v>
          </cell>
          <cell r="CS59">
            <v>0</v>
          </cell>
          <cell r="CT59">
            <v>0</v>
          </cell>
          <cell r="CU59">
            <v>0</v>
          </cell>
          <cell r="CV59">
            <v>0</v>
          </cell>
          <cell r="CW59">
            <v>0</v>
          </cell>
          <cell r="CX59">
            <v>0</v>
          </cell>
          <cell r="CY59">
            <v>0</v>
          </cell>
          <cell r="CZ59">
            <v>0</v>
          </cell>
          <cell r="DA59">
            <v>0</v>
          </cell>
          <cell r="DB59">
            <v>0</v>
          </cell>
          <cell r="DC59">
            <v>0</v>
          </cell>
          <cell r="DD59">
            <v>0</v>
          </cell>
          <cell r="DE59">
            <v>0</v>
          </cell>
          <cell r="DF59">
            <v>0</v>
          </cell>
          <cell r="DG59">
            <v>0</v>
          </cell>
          <cell r="DH59">
            <v>0</v>
          </cell>
          <cell r="DI59">
            <v>0</v>
          </cell>
          <cell r="DJ59">
            <v>0</v>
          </cell>
          <cell r="DK59">
            <v>0</v>
          </cell>
          <cell r="DL59">
            <v>0</v>
          </cell>
          <cell r="DM59">
            <v>0</v>
          </cell>
          <cell r="DN59">
            <v>0</v>
          </cell>
          <cell r="DO59">
            <v>0</v>
          </cell>
          <cell r="DP59">
            <v>0</v>
          </cell>
          <cell r="DQ59">
            <v>0</v>
          </cell>
          <cell r="DR59">
            <v>0</v>
          </cell>
          <cell r="DS59">
            <v>0</v>
          </cell>
          <cell r="DT59">
            <v>0</v>
          </cell>
          <cell r="DU59">
            <v>0</v>
          </cell>
          <cell r="DV59">
            <v>0</v>
          </cell>
          <cell r="DW59">
            <v>0</v>
          </cell>
          <cell r="DX59">
            <v>0</v>
          </cell>
          <cell r="DY59">
            <v>0</v>
          </cell>
          <cell r="DZ59">
            <v>0</v>
          </cell>
          <cell r="EA59" t="e">
            <v>#N/A</v>
          </cell>
          <cell r="EB59" t="e">
            <v>#N/A</v>
          </cell>
          <cell r="EC59" t="e">
            <v>#N/A</v>
          </cell>
        </row>
        <row r="60">
          <cell r="A60">
            <v>58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0</v>
          </cell>
          <cell r="AP60">
            <v>0</v>
          </cell>
          <cell r="AQ60">
            <v>0</v>
          </cell>
          <cell r="AR60">
            <v>0</v>
          </cell>
          <cell r="AS60">
            <v>0</v>
          </cell>
          <cell r="AT60">
            <v>0</v>
          </cell>
          <cell r="AU60">
            <v>0</v>
          </cell>
          <cell r="AV60">
            <v>0</v>
          </cell>
          <cell r="AW60">
            <v>0</v>
          </cell>
          <cell r="AX60">
            <v>0</v>
          </cell>
          <cell r="AY60">
            <v>0</v>
          </cell>
          <cell r="AZ60">
            <v>0</v>
          </cell>
          <cell r="BA60">
            <v>0</v>
          </cell>
          <cell r="BB60">
            <v>0</v>
          </cell>
          <cell r="BC60">
            <v>0</v>
          </cell>
          <cell r="BD60">
            <v>0</v>
          </cell>
          <cell r="BE60">
            <v>0</v>
          </cell>
          <cell r="BF60">
            <v>0</v>
          </cell>
          <cell r="BG60">
            <v>0</v>
          </cell>
          <cell r="BH60">
            <v>0</v>
          </cell>
          <cell r="BI60">
            <v>0</v>
          </cell>
          <cell r="BJ60">
            <v>0</v>
          </cell>
          <cell r="BK60">
            <v>0</v>
          </cell>
          <cell r="BL60">
            <v>0</v>
          </cell>
          <cell r="BM60">
            <v>0</v>
          </cell>
          <cell r="BN60">
            <v>0</v>
          </cell>
          <cell r="BO60">
            <v>0</v>
          </cell>
          <cell r="BP60">
            <v>0</v>
          </cell>
          <cell r="BQ60">
            <v>0</v>
          </cell>
          <cell r="BR60">
            <v>0</v>
          </cell>
          <cell r="BS60">
            <v>0</v>
          </cell>
          <cell r="BT60">
            <v>0</v>
          </cell>
          <cell r="BU60">
            <v>0</v>
          </cell>
          <cell r="BV60">
            <v>0</v>
          </cell>
          <cell r="BW60">
            <v>0</v>
          </cell>
          <cell r="BX60">
            <v>0</v>
          </cell>
          <cell r="BY60">
            <v>0</v>
          </cell>
          <cell r="BZ60">
            <v>0</v>
          </cell>
          <cell r="CA60">
            <v>0</v>
          </cell>
          <cell r="CB60">
            <v>0</v>
          </cell>
          <cell r="CC60">
            <v>0</v>
          </cell>
          <cell r="CD60">
            <v>0</v>
          </cell>
          <cell r="CE60">
            <v>0</v>
          </cell>
          <cell r="CF60">
            <v>0</v>
          </cell>
          <cell r="CG60">
            <v>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O60">
            <v>0</v>
          </cell>
          <cell r="CP60">
            <v>0</v>
          </cell>
          <cell r="CQ60">
            <v>0</v>
          </cell>
          <cell r="CR60">
            <v>0</v>
          </cell>
          <cell r="CS60">
            <v>0</v>
          </cell>
          <cell r="CT60">
            <v>0</v>
          </cell>
          <cell r="CU60">
            <v>0</v>
          </cell>
          <cell r="CV60">
            <v>0</v>
          </cell>
          <cell r="CW60">
            <v>0</v>
          </cell>
          <cell r="CX60">
            <v>0</v>
          </cell>
          <cell r="CY60">
            <v>0</v>
          </cell>
          <cell r="CZ60">
            <v>0</v>
          </cell>
          <cell r="DA60">
            <v>0</v>
          </cell>
          <cell r="DB60">
            <v>0</v>
          </cell>
          <cell r="DC60">
            <v>0</v>
          </cell>
          <cell r="DD60">
            <v>0</v>
          </cell>
          <cell r="DE60">
            <v>0</v>
          </cell>
          <cell r="DF60">
            <v>0</v>
          </cell>
          <cell r="DG60">
            <v>0</v>
          </cell>
          <cell r="DH60">
            <v>0</v>
          </cell>
          <cell r="DI60">
            <v>0</v>
          </cell>
          <cell r="DJ60">
            <v>0</v>
          </cell>
          <cell r="DK60">
            <v>0</v>
          </cell>
          <cell r="DL60">
            <v>0</v>
          </cell>
          <cell r="DM60">
            <v>0</v>
          </cell>
          <cell r="DN60">
            <v>0</v>
          </cell>
          <cell r="DO60">
            <v>0</v>
          </cell>
          <cell r="DP60">
            <v>0</v>
          </cell>
          <cell r="DQ60">
            <v>0</v>
          </cell>
          <cell r="DR60">
            <v>0</v>
          </cell>
          <cell r="DS60">
            <v>0</v>
          </cell>
          <cell r="DT60">
            <v>0</v>
          </cell>
          <cell r="DU60">
            <v>0</v>
          </cell>
          <cell r="DV60">
            <v>0</v>
          </cell>
          <cell r="DW60">
            <v>0</v>
          </cell>
          <cell r="DX60">
            <v>0</v>
          </cell>
          <cell r="DY60">
            <v>0</v>
          </cell>
          <cell r="DZ60">
            <v>0</v>
          </cell>
          <cell r="EA60" t="e">
            <v>#N/A</v>
          </cell>
          <cell r="EB60" t="e">
            <v>#N/A</v>
          </cell>
          <cell r="EC60" t="e">
            <v>#N/A</v>
          </cell>
        </row>
        <row r="61">
          <cell r="A61">
            <v>59</v>
          </cell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0</v>
          </cell>
          <cell r="AL61">
            <v>0</v>
          </cell>
          <cell r="AM61">
            <v>0</v>
          </cell>
          <cell r="AN61">
            <v>0</v>
          </cell>
          <cell r="AO61">
            <v>0</v>
          </cell>
          <cell r="AP61">
            <v>0</v>
          </cell>
          <cell r="AQ61">
            <v>0</v>
          </cell>
          <cell r="AR61">
            <v>0</v>
          </cell>
          <cell r="AS61">
            <v>0</v>
          </cell>
          <cell r="AT61">
            <v>0</v>
          </cell>
          <cell r="AU61">
            <v>0</v>
          </cell>
          <cell r="AV61">
            <v>0</v>
          </cell>
          <cell r="AW61">
            <v>0</v>
          </cell>
          <cell r="AX61">
            <v>0</v>
          </cell>
          <cell r="AY61">
            <v>0</v>
          </cell>
          <cell r="AZ61">
            <v>0</v>
          </cell>
          <cell r="BA61">
            <v>0</v>
          </cell>
          <cell r="BB61">
            <v>0</v>
          </cell>
          <cell r="BC61">
            <v>0</v>
          </cell>
          <cell r="BD61">
            <v>0</v>
          </cell>
          <cell r="BE61">
            <v>0</v>
          </cell>
          <cell r="BF61">
            <v>0</v>
          </cell>
          <cell r="BG61">
            <v>0</v>
          </cell>
          <cell r="BH61">
            <v>0</v>
          </cell>
          <cell r="BI61">
            <v>0</v>
          </cell>
          <cell r="BJ61">
            <v>0</v>
          </cell>
          <cell r="BK61">
            <v>0</v>
          </cell>
          <cell r="BL61">
            <v>0</v>
          </cell>
          <cell r="BM61">
            <v>0</v>
          </cell>
          <cell r="BN61">
            <v>0</v>
          </cell>
          <cell r="BO61">
            <v>0</v>
          </cell>
          <cell r="BP61">
            <v>0</v>
          </cell>
          <cell r="BQ61">
            <v>0</v>
          </cell>
          <cell r="BR61">
            <v>0</v>
          </cell>
          <cell r="BS61">
            <v>0</v>
          </cell>
          <cell r="BT61">
            <v>0</v>
          </cell>
          <cell r="BU61">
            <v>0</v>
          </cell>
          <cell r="BV61">
            <v>0</v>
          </cell>
          <cell r="BW61">
            <v>0</v>
          </cell>
          <cell r="BX61">
            <v>0</v>
          </cell>
          <cell r="BY61">
            <v>0</v>
          </cell>
          <cell r="BZ61">
            <v>0</v>
          </cell>
          <cell r="CA61">
            <v>0</v>
          </cell>
          <cell r="CB61">
            <v>0</v>
          </cell>
          <cell r="CC61">
            <v>0</v>
          </cell>
          <cell r="CD61">
            <v>0</v>
          </cell>
          <cell r="CE61">
            <v>0</v>
          </cell>
          <cell r="CF61">
            <v>0</v>
          </cell>
          <cell r="CG61">
            <v>0</v>
          </cell>
          <cell r="CH61">
            <v>0</v>
          </cell>
          <cell r="CI61">
            <v>0</v>
          </cell>
          <cell r="CJ61">
            <v>0</v>
          </cell>
          <cell r="CK61">
            <v>0</v>
          </cell>
          <cell r="CL61">
            <v>0</v>
          </cell>
          <cell r="CM61">
            <v>0</v>
          </cell>
          <cell r="CN61">
            <v>0</v>
          </cell>
          <cell r="CO61">
            <v>0</v>
          </cell>
          <cell r="CP61">
            <v>0</v>
          </cell>
          <cell r="CQ61">
            <v>0</v>
          </cell>
          <cell r="CR61">
            <v>0</v>
          </cell>
          <cell r="CS61">
            <v>0</v>
          </cell>
          <cell r="CT61">
            <v>0</v>
          </cell>
          <cell r="CU61">
            <v>0</v>
          </cell>
          <cell r="CV61">
            <v>0</v>
          </cell>
          <cell r="CW61">
            <v>0</v>
          </cell>
          <cell r="CX61">
            <v>0</v>
          </cell>
          <cell r="CY61">
            <v>0</v>
          </cell>
          <cell r="CZ61">
            <v>0</v>
          </cell>
          <cell r="DA61">
            <v>0</v>
          </cell>
          <cell r="DB61">
            <v>0</v>
          </cell>
          <cell r="DC61">
            <v>0</v>
          </cell>
          <cell r="DD61">
            <v>0</v>
          </cell>
          <cell r="DE61">
            <v>0</v>
          </cell>
          <cell r="DF61">
            <v>0</v>
          </cell>
          <cell r="DG61">
            <v>0</v>
          </cell>
          <cell r="DH61">
            <v>0</v>
          </cell>
          <cell r="DI61">
            <v>0</v>
          </cell>
          <cell r="DJ61">
            <v>0</v>
          </cell>
          <cell r="DK61">
            <v>0</v>
          </cell>
          <cell r="DL61">
            <v>0</v>
          </cell>
          <cell r="DM61">
            <v>0</v>
          </cell>
          <cell r="DN61">
            <v>0</v>
          </cell>
          <cell r="DO61">
            <v>0</v>
          </cell>
          <cell r="DP61">
            <v>0</v>
          </cell>
          <cell r="DQ61">
            <v>0</v>
          </cell>
          <cell r="DR61">
            <v>0</v>
          </cell>
          <cell r="DS61">
            <v>0</v>
          </cell>
          <cell r="DT61">
            <v>0</v>
          </cell>
          <cell r="DU61">
            <v>0</v>
          </cell>
          <cell r="DV61">
            <v>0</v>
          </cell>
          <cell r="DW61">
            <v>0</v>
          </cell>
          <cell r="DX61">
            <v>0</v>
          </cell>
          <cell r="DY61">
            <v>0</v>
          </cell>
          <cell r="DZ61">
            <v>0</v>
          </cell>
          <cell r="EA61" t="e">
            <v>#N/A</v>
          </cell>
          <cell r="EB61" t="e">
            <v>#N/A</v>
          </cell>
          <cell r="EC61" t="e">
            <v>#N/A</v>
          </cell>
        </row>
        <row r="62">
          <cell r="A62">
            <v>60</v>
          </cell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O62">
            <v>0</v>
          </cell>
          <cell r="AP62">
            <v>0</v>
          </cell>
          <cell r="AQ62">
            <v>0</v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  <cell r="AV62">
            <v>0</v>
          </cell>
          <cell r="AW62">
            <v>0</v>
          </cell>
          <cell r="AX62">
            <v>0</v>
          </cell>
          <cell r="AY62">
            <v>0</v>
          </cell>
          <cell r="AZ62">
            <v>0</v>
          </cell>
          <cell r="BA62">
            <v>0</v>
          </cell>
          <cell r="BB62">
            <v>0</v>
          </cell>
          <cell r="BC62">
            <v>0</v>
          </cell>
          <cell r="BD62">
            <v>0</v>
          </cell>
          <cell r="BE62">
            <v>0</v>
          </cell>
          <cell r="BF62">
            <v>0</v>
          </cell>
          <cell r="BG62">
            <v>0</v>
          </cell>
          <cell r="BH62">
            <v>0</v>
          </cell>
          <cell r="BI62">
            <v>0</v>
          </cell>
          <cell r="BJ62">
            <v>0</v>
          </cell>
          <cell r="BK62">
            <v>0</v>
          </cell>
          <cell r="BL62">
            <v>0</v>
          </cell>
          <cell r="BM62">
            <v>0</v>
          </cell>
          <cell r="BN62">
            <v>0</v>
          </cell>
          <cell r="BO62">
            <v>0</v>
          </cell>
          <cell r="BP62">
            <v>0</v>
          </cell>
          <cell r="BQ62">
            <v>0</v>
          </cell>
          <cell r="BR62">
            <v>0</v>
          </cell>
          <cell r="BS62">
            <v>0</v>
          </cell>
          <cell r="BT62">
            <v>0</v>
          </cell>
          <cell r="BU62">
            <v>0</v>
          </cell>
          <cell r="BV62">
            <v>0</v>
          </cell>
          <cell r="BW62">
            <v>0</v>
          </cell>
          <cell r="BX62">
            <v>0</v>
          </cell>
          <cell r="BY62">
            <v>0</v>
          </cell>
          <cell r="BZ62">
            <v>0</v>
          </cell>
          <cell r="CA62">
            <v>0</v>
          </cell>
          <cell r="CB62">
            <v>0</v>
          </cell>
          <cell r="CC62">
            <v>0</v>
          </cell>
          <cell r="CD62">
            <v>0</v>
          </cell>
          <cell r="CE62">
            <v>0</v>
          </cell>
          <cell r="CF62">
            <v>0</v>
          </cell>
          <cell r="CG62">
            <v>0</v>
          </cell>
          <cell r="CH62">
            <v>0</v>
          </cell>
          <cell r="CI62">
            <v>0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0</v>
          </cell>
          <cell r="CP62">
            <v>0</v>
          </cell>
          <cell r="CQ62">
            <v>0</v>
          </cell>
          <cell r="CR62">
            <v>0</v>
          </cell>
          <cell r="CS62">
            <v>0</v>
          </cell>
          <cell r="CT62">
            <v>0</v>
          </cell>
          <cell r="CU62">
            <v>0</v>
          </cell>
          <cell r="CV62">
            <v>0</v>
          </cell>
          <cell r="CW62">
            <v>0</v>
          </cell>
          <cell r="CX62">
            <v>0</v>
          </cell>
          <cell r="CY62">
            <v>0</v>
          </cell>
          <cell r="CZ62">
            <v>0</v>
          </cell>
          <cell r="DA62">
            <v>0</v>
          </cell>
          <cell r="DB62">
            <v>0</v>
          </cell>
          <cell r="DC62">
            <v>0</v>
          </cell>
          <cell r="DD62">
            <v>0</v>
          </cell>
          <cell r="DE62">
            <v>0</v>
          </cell>
          <cell r="DF62">
            <v>0</v>
          </cell>
          <cell r="DG62">
            <v>0</v>
          </cell>
          <cell r="DH62">
            <v>0</v>
          </cell>
          <cell r="DI62">
            <v>0</v>
          </cell>
          <cell r="DJ62">
            <v>0</v>
          </cell>
          <cell r="DK62">
            <v>0</v>
          </cell>
          <cell r="DL62">
            <v>0</v>
          </cell>
          <cell r="DM62">
            <v>0</v>
          </cell>
          <cell r="DN62">
            <v>0</v>
          </cell>
          <cell r="DO62">
            <v>0</v>
          </cell>
          <cell r="DP62">
            <v>0</v>
          </cell>
          <cell r="DQ62">
            <v>0</v>
          </cell>
          <cell r="DR62">
            <v>0</v>
          </cell>
          <cell r="DS62">
            <v>0</v>
          </cell>
          <cell r="DT62">
            <v>0</v>
          </cell>
          <cell r="DU62">
            <v>0</v>
          </cell>
          <cell r="DV62">
            <v>0</v>
          </cell>
          <cell r="DW62">
            <v>0</v>
          </cell>
          <cell r="DX62">
            <v>0</v>
          </cell>
          <cell r="DY62">
            <v>0</v>
          </cell>
          <cell r="DZ62">
            <v>0</v>
          </cell>
          <cell r="EA62" t="e">
            <v>#N/A</v>
          </cell>
          <cell r="EB62" t="e">
            <v>#N/A</v>
          </cell>
          <cell r="EC62" t="e">
            <v>#N/A</v>
          </cell>
        </row>
        <row r="63">
          <cell r="A63">
            <v>61</v>
          </cell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Q63">
            <v>0</v>
          </cell>
          <cell r="AR63">
            <v>0</v>
          </cell>
          <cell r="AS63">
            <v>0</v>
          </cell>
          <cell r="AT63">
            <v>0</v>
          </cell>
          <cell r="AU63">
            <v>0</v>
          </cell>
          <cell r="AV63">
            <v>0</v>
          </cell>
          <cell r="AW63">
            <v>0</v>
          </cell>
          <cell r="AX63">
            <v>0</v>
          </cell>
          <cell r="AY63">
            <v>0</v>
          </cell>
          <cell r="AZ63">
            <v>0</v>
          </cell>
          <cell r="BA63">
            <v>0</v>
          </cell>
          <cell r="BB63">
            <v>0</v>
          </cell>
          <cell r="BC63">
            <v>0</v>
          </cell>
          <cell r="BD63">
            <v>0</v>
          </cell>
          <cell r="BE63">
            <v>0</v>
          </cell>
          <cell r="BF63">
            <v>0</v>
          </cell>
          <cell r="BG63">
            <v>0</v>
          </cell>
          <cell r="BH63">
            <v>0</v>
          </cell>
          <cell r="BI63">
            <v>0</v>
          </cell>
          <cell r="BJ63">
            <v>0</v>
          </cell>
          <cell r="BK63">
            <v>0</v>
          </cell>
          <cell r="BL63">
            <v>0</v>
          </cell>
          <cell r="BM63">
            <v>0</v>
          </cell>
          <cell r="BN63">
            <v>0</v>
          </cell>
          <cell r="BO63">
            <v>0</v>
          </cell>
          <cell r="BP63">
            <v>0</v>
          </cell>
          <cell r="BQ63">
            <v>0</v>
          </cell>
          <cell r="BR63">
            <v>0</v>
          </cell>
          <cell r="BS63">
            <v>0</v>
          </cell>
          <cell r="BT63">
            <v>0</v>
          </cell>
          <cell r="BU63">
            <v>0</v>
          </cell>
          <cell r="BV63">
            <v>0</v>
          </cell>
          <cell r="BW63">
            <v>0</v>
          </cell>
          <cell r="BX63">
            <v>0</v>
          </cell>
          <cell r="BY63">
            <v>0</v>
          </cell>
          <cell r="BZ63">
            <v>0</v>
          </cell>
          <cell r="CA63">
            <v>0</v>
          </cell>
          <cell r="CB63">
            <v>0</v>
          </cell>
          <cell r="CC63">
            <v>0</v>
          </cell>
          <cell r="CD63">
            <v>0</v>
          </cell>
          <cell r="CE63">
            <v>0</v>
          </cell>
          <cell r="CF63">
            <v>0</v>
          </cell>
          <cell r="CG63">
            <v>0</v>
          </cell>
          <cell r="CH63">
            <v>0</v>
          </cell>
          <cell r="CI63">
            <v>0</v>
          </cell>
          <cell r="CJ63">
            <v>0</v>
          </cell>
          <cell r="CK63">
            <v>0</v>
          </cell>
          <cell r="CL63">
            <v>0</v>
          </cell>
          <cell r="CM63">
            <v>0</v>
          </cell>
          <cell r="CN63">
            <v>0</v>
          </cell>
          <cell r="CO63">
            <v>0</v>
          </cell>
          <cell r="CP63">
            <v>0</v>
          </cell>
          <cell r="CQ63">
            <v>0</v>
          </cell>
          <cell r="CR63">
            <v>0</v>
          </cell>
          <cell r="CS63">
            <v>0</v>
          </cell>
          <cell r="CT63">
            <v>0</v>
          </cell>
          <cell r="CU63">
            <v>0</v>
          </cell>
          <cell r="CV63">
            <v>0</v>
          </cell>
          <cell r="CW63">
            <v>0</v>
          </cell>
          <cell r="CX63">
            <v>0</v>
          </cell>
          <cell r="CY63">
            <v>0</v>
          </cell>
          <cell r="CZ63">
            <v>0</v>
          </cell>
          <cell r="DA63">
            <v>0</v>
          </cell>
          <cell r="DB63">
            <v>0</v>
          </cell>
          <cell r="DC63">
            <v>0</v>
          </cell>
          <cell r="DD63">
            <v>0</v>
          </cell>
          <cell r="DE63">
            <v>0</v>
          </cell>
          <cell r="DF63">
            <v>0</v>
          </cell>
          <cell r="DG63">
            <v>0</v>
          </cell>
          <cell r="DH63">
            <v>0</v>
          </cell>
          <cell r="DI63">
            <v>0</v>
          </cell>
          <cell r="DJ63">
            <v>0</v>
          </cell>
          <cell r="DK63">
            <v>0</v>
          </cell>
          <cell r="DL63">
            <v>0</v>
          </cell>
          <cell r="DM63">
            <v>0</v>
          </cell>
          <cell r="DN63">
            <v>0</v>
          </cell>
          <cell r="DO63">
            <v>0</v>
          </cell>
          <cell r="DP63">
            <v>0</v>
          </cell>
          <cell r="DQ63">
            <v>0</v>
          </cell>
          <cell r="DR63">
            <v>0</v>
          </cell>
          <cell r="DS63">
            <v>0</v>
          </cell>
          <cell r="DT63">
            <v>0</v>
          </cell>
          <cell r="DU63">
            <v>0</v>
          </cell>
          <cell r="DV63">
            <v>0</v>
          </cell>
          <cell r="DW63">
            <v>0</v>
          </cell>
          <cell r="DX63">
            <v>0</v>
          </cell>
          <cell r="DY63">
            <v>0</v>
          </cell>
          <cell r="DZ63">
            <v>0</v>
          </cell>
          <cell r="EA63" t="e">
            <v>#N/A</v>
          </cell>
          <cell r="EB63" t="e">
            <v>#N/A</v>
          </cell>
          <cell r="EC63" t="e">
            <v>#N/A</v>
          </cell>
        </row>
        <row r="64">
          <cell r="A64">
            <v>62</v>
          </cell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P64">
            <v>0</v>
          </cell>
          <cell r="AQ64">
            <v>0</v>
          </cell>
          <cell r="AR64">
            <v>0</v>
          </cell>
          <cell r="AS64">
            <v>0</v>
          </cell>
          <cell r="AT64">
            <v>0</v>
          </cell>
          <cell r="AU64">
            <v>0</v>
          </cell>
          <cell r="AV64">
            <v>0</v>
          </cell>
          <cell r="AW64">
            <v>0</v>
          </cell>
          <cell r="AX64">
            <v>0</v>
          </cell>
          <cell r="AY64">
            <v>0</v>
          </cell>
          <cell r="AZ64">
            <v>0</v>
          </cell>
          <cell r="BA64">
            <v>0</v>
          </cell>
          <cell r="BB64">
            <v>0</v>
          </cell>
          <cell r="BC64">
            <v>0</v>
          </cell>
          <cell r="BD64">
            <v>0</v>
          </cell>
          <cell r="BE64">
            <v>0</v>
          </cell>
          <cell r="BF64">
            <v>0</v>
          </cell>
          <cell r="BG64">
            <v>0</v>
          </cell>
          <cell r="BH64">
            <v>0</v>
          </cell>
          <cell r="BI64">
            <v>0</v>
          </cell>
          <cell r="BJ64">
            <v>0</v>
          </cell>
          <cell r="BK64">
            <v>0</v>
          </cell>
          <cell r="BL64">
            <v>0</v>
          </cell>
          <cell r="BM64">
            <v>0</v>
          </cell>
          <cell r="BN64">
            <v>0</v>
          </cell>
          <cell r="BO64">
            <v>0</v>
          </cell>
          <cell r="BP64">
            <v>0</v>
          </cell>
          <cell r="BQ64">
            <v>0</v>
          </cell>
          <cell r="BR64">
            <v>0</v>
          </cell>
          <cell r="BS64">
            <v>0</v>
          </cell>
          <cell r="BT64">
            <v>0</v>
          </cell>
          <cell r="BU64">
            <v>0</v>
          </cell>
          <cell r="BV64">
            <v>0</v>
          </cell>
          <cell r="BW64">
            <v>0</v>
          </cell>
          <cell r="BX64">
            <v>0</v>
          </cell>
          <cell r="BY64">
            <v>0</v>
          </cell>
          <cell r="BZ64">
            <v>0</v>
          </cell>
          <cell r="CA64">
            <v>0</v>
          </cell>
          <cell r="CB64">
            <v>0</v>
          </cell>
          <cell r="CC64">
            <v>0</v>
          </cell>
          <cell r="CD64">
            <v>0</v>
          </cell>
          <cell r="CE64">
            <v>0</v>
          </cell>
          <cell r="CF64">
            <v>0</v>
          </cell>
          <cell r="CG64">
            <v>0</v>
          </cell>
          <cell r="CH64">
            <v>0</v>
          </cell>
          <cell r="CI64">
            <v>0</v>
          </cell>
          <cell r="CJ64">
            <v>0</v>
          </cell>
          <cell r="CK64">
            <v>0</v>
          </cell>
          <cell r="CL64">
            <v>0</v>
          </cell>
          <cell r="CM64">
            <v>0</v>
          </cell>
          <cell r="CN64">
            <v>0</v>
          </cell>
          <cell r="CO64">
            <v>0</v>
          </cell>
          <cell r="CP64">
            <v>0</v>
          </cell>
          <cell r="CQ64">
            <v>0</v>
          </cell>
          <cell r="CR64">
            <v>0</v>
          </cell>
          <cell r="CS64">
            <v>0</v>
          </cell>
          <cell r="CT64">
            <v>0</v>
          </cell>
          <cell r="CU64">
            <v>0</v>
          </cell>
          <cell r="CV64">
            <v>0</v>
          </cell>
          <cell r="CW64">
            <v>0</v>
          </cell>
          <cell r="CX64">
            <v>0</v>
          </cell>
          <cell r="CY64">
            <v>0</v>
          </cell>
          <cell r="CZ64">
            <v>0</v>
          </cell>
          <cell r="DA64">
            <v>0</v>
          </cell>
          <cell r="DB64">
            <v>0</v>
          </cell>
          <cell r="DC64">
            <v>0</v>
          </cell>
          <cell r="DD64">
            <v>0</v>
          </cell>
          <cell r="DE64">
            <v>0</v>
          </cell>
          <cell r="DF64">
            <v>0</v>
          </cell>
          <cell r="DG64">
            <v>0</v>
          </cell>
          <cell r="DH64">
            <v>0</v>
          </cell>
          <cell r="DI64">
            <v>0</v>
          </cell>
          <cell r="DJ64">
            <v>0</v>
          </cell>
          <cell r="DK64">
            <v>0</v>
          </cell>
          <cell r="DL64">
            <v>0</v>
          </cell>
          <cell r="DM64">
            <v>0</v>
          </cell>
          <cell r="DN64">
            <v>0</v>
          </cell>
          <cell r="DO64">
            <v>0</v>
          </cell>
          <cell r="DP64">
            <v>0</v>
          </cell>
          <cell r="DQ64">
            <v>0</v>
          </cell>
          <cell r="DR64">
            <v>0</v>
          </cell>
          <cell r="DS64">
            <v>0</v>
          </cell>
          <cell r="DT64">
            <v>0</v>
          </cell>
          <cell r="DU64">
            <v>0</v>
          </cell>
          <cell r="DV64">
            <v>0</v>
          </cell>
          <cell r="DW64">
            <v>0</v>
          </cell>
          <cell r="DX64">
            <v>0</v>
          </cell>
          <cell r="DY64">
            <v>0</v>
          </cell>
          <cell r="DZ64">
            <v>0</v>
          </cell>
          <cell r="EA64" t="e">
            <v>#N/A</v>
          </cell>
          <cell r="EB64" t="e">
            <v>#N/A</v>
          </cell>
          <cell r="EC64" t="e">
            <v>#N/A</v>
          </cell>
        </row>
        <row r="65">
          <cell r="A65">
            <v>63</v>
          </cell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Q65">
            <v>0</v>
          </cell>
          <cell r="AR65">
            <v>0</v>
          </cell>
          <cell r="AS65">
            <v>0</v>
          </cell>
          <cell r="AT65">
            <v>0</v>
          </cell>
          <cell r="AU65">
            <v>0</v>
          </cell>
          <cell r="AV65">
            <v>0</v>
          </cell>
          <cell r="AW65">
            <v>0</v>
          </cell>
          <cell r="AX65">
            <v>0</v>
          </cell>
          <cell r="AY65">
            <v>0</v>
          </cell>
          <cell r="AZ65">
            <v>0</v>
          </cell>
          <cell r="BA65">
            <v>0</v>
          </cell>
          <cell r="BB65">
            <v>0</v>
          </cell>
          <cell r="BC65">
            <v>0</v>
          </cell>
          <cell r="BD65">
            <v>0</v>
          </cell>
          <cell r="BE65">
            <v>0</v>
          </cell>
          <cell r="BF65">
            <v>0</v>
          </cell>
          <cell r="BG65">
            <v>0</v>
          </cell>
          <cell r="BH65">
            <v>0</v>
          </cell>
          <cell r="BI65">
            <v>0</v>
          </cell>
          <cell r="BJ65">
            <v>0</v>
          </cell>
          <cell r="BK65">
            <v>0</v>
          </cell>
          <cell r="BL65">
            <v>0</v>
          </cell>
          <cell r="BM65">
            <v>0</v>
          </cell>
          <cell r="BN65">
            <v>0</v>
          </cell>
          <cell r="BO65">
            <v>0</v>
          </cell>
          <cell r="BP65">
            <v>0</v>
          </cell>
          <cell r="BQ65">
            <v>0</v>
          </cell>
          <cell r="BR65">
            <v>0</v>
          </cell>
          <cell r="BS65">
            <v>0</v>
          </cell>
          <cell r="BT65">
            <v>0</v>
          </cell>
          <cell r="BU65">
            <v>0</v>
          </cell>
          <cell r="BV65">
            <v>0</v>
          </cell>
          <cell r="BW65">
            <v>0</v>
          </cell>
          <cell r="BX65">
            <v>0</v>
          </cell>
          <cell r="BY65">
            <v>0</v>
          </cell>
          <cell r="BZ65">
            <v>0</v>
          </cell>
          <cell r="CA65">
            <v>0</v>
          </cell>
          <cell r="CB65">
            <v>0</v>
          </cell>
          <cell r="CC65">
            <v>0</v>
          </cell>
          <cell r="CD65">
            <v>0</v>
          </cell>
          <cell r="CE65">
            <v>0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  <cell r="CL65">
            <v>0</v>
          </cell>
          <cell r="CM65">
            <v>0</v>
          </cell>
          <cell r="CN65">
            <v>0</v>
          </cell>
          <cell r="CO65">
            <v>0</v>
          </cell>
          <cell r="CP65">
            <v>0</v>
          </cell>
          <cell r="CQ65">
            <v>0</v>
          </cell>
          <cell r="CR65">
            <v>0</v>
          </cell>
          <cell r="CS65">
            <v>0</v>
          </cell>
          <cell r="CT65">
            <v>0</v>
          </cell>
          <cell r="CU65">
            <v>0</v>
          </cell>
          <cell r="CV65">
            <v>0</v>
          </cell>
          <cell r="CW65">
            <v>0</v>
          </cell>
          <cell r="CX65">
            <v>0</v>
          </cell>
          <cell r="CY65">
            <v>0</v>
          </cell>
          <cell r="CZ65">
            <v>0</v>
          </cell>
          <cell r="DA65">
            <v>0</v>
          </cell>
          <cell r="DB65">
            <v>0</v>
          </cell>
          <cell r="DC65">
            <v>0</v>
          </cell>
          <cell r="DD65">
            <v>0</v>
          </cell>
          <cell r="DE65">
            <v>0</v>
          </cell>
          <cell r="DF65">
            <v>0</v>
          </cell>
          <cell r="DG65">
            <v>0</v>
          </cell>
          <cell r="DH65">
            <v>0</v>
          </cell>
          <cell r="DI65">
            <v>0</v>
          </cell>
          <cell r="DJ65">
            <v>0</v>
          </cell>
          <cell r="DK65">
            <v>0</v>
          </cell>
          <cell r="DL65">
            <v>0</v>
          </cell>
          <cell r="DM65">
            <v>0</v>
          </cell>
          <cell r="DN65">
            <v>0</v>
          </cell>
          <cell r="DO65">
            <v>0</v>
          </cell>
          <cell r="DP65">
            <v>0</v>
          </cell>
          <cell r="DQ65">
            <v>0</v>
          </cell>
          <cell r="DR65">
            <v>0</v>
          </cell>
          <cell r="DS65">
            <v>0</v>
          </cell>
          <cell r="DT65">
            <v>0</v>
          </cell>
          <cell r="DU65">
            <v>0</v>
          </cell>
          <cell r="DV65">
            <v>0</v>
          </cell>
          <cell r="DW65">
            <v>0</v>
          </cell>
          <cell r="DX65">
            <v>0</v>
          </cell>
          <cell r="DY65">
            <v>0</v>
          </cell>
          <cell r="DZ65">
            <v>0</v>
          </cell>
          <cell r="EA65" t="e">
            <v>#N/A</v>
          </cell>
          <cell r="EB65" t="e">
            <v>#N/A</v>
          </cell>
          <cell r="EC65" t="e">
            <v>#N/A</v>
          </cell>
        </row>
        <row r="66">
          <cell r="A66">
            <v>64</v>
          </cell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0</v>
          </cell>
          <cell r="AJ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0</v>
          </cell>
          <cell r="AP66">
            <v>0</v>
          </cell>
          <cell r="AQ66">
            <v>0</v>
          </cell>
          <cell r="AR66">
            <v>0</v>
          </cell>
          <cell r="AS66">
            <v>0</v>
          </cell>
          <cell r="AT66">
            <v>0</v>
          </cell>
          <cell r="AU66">
            <v>0</v>
          </cell>
          <cell r="AV66">
            <v>0</v>
          </cell>
          <cell r="AW66">
            <v>0</v>
          </cell>
          <cell r="AX66">
            <v>0</v>
          </cell>
          <cell r="AY66">
            <v>0</v>
          </cell>
          <cell r="AZ66">
            <v>0</v>
          </cell>
          <cell r="BA66">
            <v>0</v>
          </cell>
          <cell r="BB66">
            <v>0</v>
          </cell>
          <cell r="BC66">
            <v>0</v>
          </cell>
          <cell r="BD66">
            <v>0</v>
          </cell>
          <cell r="BE66">
            <v>0</v>
          </cell>
          <cell r="BF66">
            <v>0</v>
          </cell>
          <cell r="BG66">
            <v>0</v>
          </cell>
          <cell r="BH66">
            <v>0</v>
          </cell>
          <cell r="BI66">
            <v>0</v>
          </cell>
          <cell r="BJ66">
            <v>0</v>
          </cell>
          <cell r="BK66">
            <v>0</v>
          </cell>
          <cell r="BL66">
            <v>0</v>
          </cell>
          <cell r="BM66">
            <v>0</v>
          </cell>
          <cell r="BN66">
            <v>0</v>
          </cell>
          <cell r="BO66">
            <v>0</v>
          </cell>
          <cell r="BP66">
            <v>0</v>
          </cell>
          <cell r="BQ66">
            <v>0</v>
          </cell>
          <cell r="BR66">
            <v>0</v>
          </cell>
          <cell r="BS66">
            <v>0</v>
          </cell>
          <cell r="BT66">
            <v>0</v>
          </cell>
          <cell r="BU66">
            <v>0</v>
          </cell>
          <cell r="BV66">
            <v>0</v>
          </cell>
          <cell r="BW66">
            <v>0</v>
          </cell>
          <cell r="BX66">
            <v>0</v>
          </cell>
          <cell r="BY66">
            <v>0</v>
          </cell>
          <cell r="BZ66">
            <v>0</v>
          </cell>
          <cell r="CA66">
            <v>0</v>
          </cell>
          <cell r="CB66">
            <v>0</v>
          </cell>
          <cell r="CC66">
            <v>0</v>
          </cell>
          <cell r="CD66">
            <v>0</v>
          </cell>
          <cell r="CE66">
            <v>0</v>
          </cell>
          <cell r="CF66">
            <v>0</v>
          </cell>
          <cell r="CG66">
            <v>0</v>
          </cell>
          <cell r="CH66">
            <v>0</v>
          </cell>
          <cell r="CI66">
            <v>0</v>
          </cell>
          <cell r="CJ66">
            <v>0</v>
          </cell>
          <cell r="CK66">
            <v>0</v>
          </cell>
          <cell r="CL66">
            <v>0</v>
          </cell>
          <cell r="CM66">
            <v>0</v>
          </cell>
          <cell r="CN66">
            <v>0</v>
          </cell>
          <cell r="CO66">
            <v>0</v>
          </cell>
          <cell r="CP66">
            <v>0</v>
          </cell>
          <cell r="CQ66">
            <v>0</v>
          </cell>
          <cell r="CR66">
            <v>0</v>
          </cell>
          <cell r="CS66">
            <v>0</v>
          </cell>
          <cell r="CT66">
            <v>0</v>
          </cell>
          <cell r="CU66">
            <v>0</v>
          </cell>
          <cell r="CV66">
            <v>0</v>
          </cell>
          <cell r="CW66">
            <v>0</v>
          </cell>
          <cell r="CX66">
            <v>0</v>
          </cell>
          <cell r="CY66">
            <v>0</v>
          </cell>
          <cell r="CZ66">
            <v>0</v>
          </cell>
          <cell r="DA66">
            <v>0</v>
          </cell>
          <cell r="DB66">
            <v>0</v>
          </cell>
          <cell r="DC66">
            <v>0</v>
          </cell>
          <cell r="DD66">
            <v>0</v>
          </cell>
          <cell r="DE66">
            <v>0</v>
          </cell>
          <cell r="DF66">
            <v>0</v>
          </cell>
          <cell r="DG66">
            <v>0</v>
          </cell>
          <cell r="DH66">
            <v>0</v>
          </cell>
          <cell r="DI66">
            <v>0</v>
          </cell>
          <cell r="DJ66">
            <v>0</v>
          </cell>
          <cell r="DK66">
            <v>0</v>
          </cell>
          <cell r="DL66">
            <v>0</v>
          </cell>
          <cell r="DM66">
            <v>0</v>
          </cell>
          <cell r="DN66">
            <v>0</v>
          </cell>
          <cell r="DO66">
            <v>0</v>
          </cell>
          <cell r="DP66">
            <v>0</v>
          </cell>
          <cell r="DQ66">
            <v>0</v>
          </cell>
          <cell r="DR66">
            <v>0</v>
          </cell>
          <cell r="DS66">
            <v>0</v>
          </cell>
          <cell r="DT66">
            <v>0</v>
          </cell>
          <cell r="DU66">
            <v>0</v>
          </cell>
          <cell r="DV66">
            <v>0</v>
          </cell>
          <cell r="DW66">
            <v>0</v>
          </cell>
          <cell r="DX66">
            <v>0</v>
          </cell>
          <cell r="DY66">
            <v>0</v>
          </cell>
          <cell r="DZ66">
            <v>0</v>
          </cell>
          <cell r="EA66" t="e">
            <v>#N/A</v>
          </cell>
          <cell r="EB66" t="e">
            <v>#N/A</v>
          </cell>
          <cell r="EC66" t="e">
            <v>#N/A</v>
          </cell>
        </row>
        <row r="67">
          <cell r="A67">
            <v>65</v>
          </cell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0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  <cell r="AO67">
            <v>0</v>
          </cell>
          <cell r="AP67">
            <v>0</v>
          </cell>
          <cell r="AQ67">
            <v>0</v>
          </cell>
          <cell r="AR67">
            <v>0</v>
          </cell>
          <cell r="AS67">
            <v>0</v>
          </cell>
          <cell r="AT67">
            <v>0</v>
          </cell>
          <cell r="AU67">
            <v>0</v>
          </cell>
          <cell r="AV67">
            <v>0</v>
          </cell>
          <cell r="AW67">
            <v>0</v>
          </cell>
          <cell r="AX67">
            <v>0</v>
          </cell>
          <cell r="AY67">
            <v>0</v>
          </cell>
          <cell r="AZ67">
            <v>0</v>
          </cell>
          <cell r="BA67">
            <v>0</v>
          </cell>
          <cell r="BB67">
            <v>0</v>
          </cell>
          <cell r="BC67">
            <v>0</v>
          </cell>
          <cell r="BD67">
            <v>0</v>
          </cell>
          <cell r="BE67">
            <v>0</v>
          </cell>
          <cell r="BF67">
            <v>0</v>
          </cell>
          <cell r="BG67">
            <v>0</v>
          </cell>
          <cell r="BH67">
            <v>0</v>
          </cell>
          <cell r="BI67">
            <v>0</v>
          </cell>
          <cell r="BJ67">
            <v>0</v>
          </cell>
          <cell r="BK67">
            <v>0</v>
          </cell>
          <cell r="BL67">
            <v>0</v>
          </cell>
          <cell r="BM67">
            <v>0</v>
          </cell>
          <cell r="BN67">
            <v>0</v>
          </cell>
          <cell r="BO67">
            <v>0</v>
          </cell>
          <cell r="BP67">
            <v>0</v>
          </cell>
          <cell r="BQ67">
            <v>0</v>
          </cell>
          <cell r="BR67">
            <v>0</v>
          </cell>
          <cell r="BS67">
            <v>0</v>
          </cell>
          <cell r="BT67">
            <v>0</v>
          </cell>
          <cell r="BU67">
            <v>0</v>
          </cell>
          <cell r="BV67">
            <v>0</v>
          </cell>
          <cell r="BW67">
            <v>0</v>
          </cell>
          <cell r="BX67">
            <v>0</v>
          </cell>
          <cell r="BY67">
            <v>0</v>
          </cell>
          <cell r="BZ67">
            <v>0</v>
          </cell>
          <cell r="CA67">
            <v>0</v>
          </cell>
          <cell r="CB67">
            <v>0</v>
          </cell>
          <cell r="CC67">
            <v>0</v>
          </cell>
          <cell r="CD67">
            <v>0</v>
          </cell>
          <cell r="CE67">
            <v>0</v>
          </cell>
          <cell r="CF67">
            <v>0</v>
          </cell>
          <cell r="CG67">
            <v>0</v>
          </cell>
          <cell r="CH67">
            <v>0</v>
          </cell>
          <cell r="CI67">
            <v>0</v>
          </cell>
          <cell r="CJ67">
            <v>0</v>
          </cell>
          <cell r="CK67">
            <v>0</v>
          </cell>
          <cell r="CL67">
            <v>0</v>
          </cell>
          <cell r="CM67">
            <v>0</v>
          </cell>
          <cell r="CN67">
            <v>0</v>
          </cell>
          <cell r="CO67">
            <v>0</v>
          </cell>
          <cell r="CP67">
            <v>0</v>
          </cell>
          <cell r="CQ67">
            <v>0</v>
          </cell>
          <cell r="CR67">
            <v>0</v>
          </cell>
          <cell r="CS67">
            <v>0</v>
          </cell>
          <cell r="CT67">
            <v>0</v>
          </cell>
          <cell r="CU67">
            <v>0</v>
          </cell>
          <cell r="CV67">
            <v>0</v>
          </cell>
          <cell r="CW67">
            <v>0</v>
          </cell>
          <cell r="CX67">
            <v>0</v>
          </cell>
          <cell r="CY67">
            <v>0</v>
          </cell>
          <cell r="CZ67">
            <v>0</v>
          </cell>
          <cell r="DA67">
            <v>0</v>
          </cell>
          <cell r="DB67">
            <v>0</v>
          </cell>
          <cell r="DC67">
            <v>0</v>
          </cell>
          <cell r="DD67">
            <v>0</v>
          </cell>
          <cell r="DE67">
            <v>0</v>
          </cell>
          <cell r="DF67">
            <v>0</v>
          </cell>
          <cell r="DG67">
            <v>0</v>
          </cell>
          <cell r="DH67">
            <v>0</v>
          </cell>
          <cell r="DI67">
            <v>0</v>
          </cell>
          <cell r="DJ67">
            <v>0</v>
          </cell>
          <cell r="DK67">
            <v>0</v>
          </cell>
          <cell r="DL67">
            <v>0</v>
          </cell>
          <cell r="DM67">
            <v>0</v>
          </cell>
          <cell r="DN67">
            <v>0</v>
          </cell>
          <cell r="DO67">
            <v>0</v>
          </cell>
          <cell r="DP67">
            <v>0</v>
          </cell>
          <cell r="DQ67">
            <v>0</v>
          </cell>
          <cell r="DR67">
            <v>0</v>
          </cell>
          <cell r="DS67">
            <v>0</v>
          </cell>
          <cell r="DT67">
            <v>0</v>
          </cell>
          <cell r="DU67">
            <v>0</v>
          </cell>
          <cell r="DV67">
            <v>0</v>
          </cell>
          <cell r="DW67">
            <v>0</v>
          </cell>
          <cell r="DX67">
            <v>0</v>
          </cell>
          <cell r="DY67">
            <v>0</v>
          </cell>
          <cell r="DZ67">
            <v>0</v>
          </cell>
          <cell r="EA67" t="e">
            <v>#N/A</v>
          </cell>
          <cell r="EB67" t="e">
            <v>#N/A</v>
          </cell>
          <cell r="EC67" t="e">
            <v>#N/A</v>
          </cell>
        </row>
        <row r="68">
          <cell r="A68">
            <v>66</v>
          </cell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0</v>
          </cell>
          <cell r="AP68">
            <v>0</v>
          </cell>
          <cell r="AQ68">
            <v>0</v>
          </cell>
          <cell r="AR68">
            <v>0</v>
          </cell>
          <cell r="AS68">
            <v>0</v>
          </cell>
          <cell r="AT68">
            <v>0</v>
          </cell>
          <cell r="AU68">
            <v>0</v>
          </cell>
          <cell r="AV68">
            <v>0</v>
          </cell>
          <cell r="AW68">
            <v>0</v>
          </cell>
          <cell r="AX68">
            <v>0</v>
          </cell>
          <cell r="AY68">
            <v>0</v>
          </cell>
          <cell r="AZ68">
            <v>0</v>
          </cell>
          <cell r="BA68">
            <v>0</v>
          </cell>
          <cell r="BB68">
            <v>0</v>
          </cell>
          <cell r="BC68">
            <v>0</v>
          </cell>
          <cell r="BD68">
            <v>0</v>
          </cell>
          <cell r="BE68">
            <v>0</v>
          </cell>
          <cell r="BF68">
            <v>0</v>
          </cell>
          <cell r="BG68">
            <v>0</v>
          </cell>
          <cell r="BH68">
            <v>0</v>
          </cell>
          <cell r="BI68">
            <v>0</v>
          </cell>
          <cell r="BJ68">
            <v>0</v>
          </cell>
          <cell r="BK68">
            <v>0</v>
          </cell>
          <cell r="BL68">
            <v>0</v>
          </cell>
          <cell r="BM68">
            <v>0</v>
          </cell>
          <cell r="BN68">
            <v>0</v>
          </cell>
          <cell r="BO68">
            <v>0</v>
          </cell>
          <cell r="BP68">
            <v>0</v>
          </cell>
          <cell r="BQ68">
            <v>0</v>
          </cell>
          <cell r="BR68">
            <v>0</v>
          </cell>
          <cell r="BS68">
            <v>0</v>
          </cell>
          <cell r="BT68">
            <v>0</v>
          </cell>
          <cell r="BU68">
            <v>0</v>
          </cell>
          <cell r="BV68">
            <v>0</v>
          </cell>
          <cell r="BW68">
            <v>0</v>
          </cell>
          <cell r="BX68">
            <v>0</v>
          </cell>
          <cell r="BY68">
            <v>0</v>
          </cell>
          <cell r="BZ68">
            <v>0</v>
          </cell>
          <cell r="CA68">
            <v>0</v>
          </cell>
          <cell r="CB68">
            <v>0</v>
          </cell>
          <cell r="CC68">
            <v>0</v>
          </cell>
          <cell r="CD68">
            <v>0</v>
          </cell>
          <cell r="CE68">
            <v>0</v>
          </cell>
          <cell r="CF68">
            <v>0</v>
          </cell>
          <cell r="CG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  <cell r="CP68">
            <v>0</v>
          </cell>
          <cell r="CQ68">
            <v>0</v>
          </cell>
          <cell r="CR68">
            <v>0</v>
          </cell>
          <cell r="CS68">
            <v>0</v>
          </cell>
          <cell r="CT68">
            <v>0</v>
          </cell>
          <cell r="CU68">
            <v>0</v>
          </cell>
          <cell r="CV68">
            <v>0</v>
          </cell>
          <cell r="CW68">
            <v>0</v>
          </cell>
          <cell r="CX68">
            <v>0</v>
          </cell>
          <cell r="CY68">
            <v>0</v>
          </cell>
          <cell r="CZ68">
            <v>0</v>
          </cell>
          <cell r="DA68">
            <v>0</v>
          </cell>
          <cell r="DB68">
            <v>0</v>
          </cell>
          <cell r="DC68">
            <v>0</v>
          </cell>
          <cell r="DD68">
            <v>0</v>
          </cell>
          <cell r="DE68">
            <v>0</v>
          </cell>
          <cell r="DF68">
            <v>0</v>
          </cell>
          <cell r="DG68">
            <v>0</v>
          </cell>
          <cell r="DH68">
            <v>0</v>
          </cell>
          <cell r="DI68">
            <v>0</v>
          </cell>
          <cell r="DJ68">
            <v>0</v>
          </cell>
          <cell r="DK68">
            <v>0</v>
          </cell>
          <cell r="DL68">
            <v>0</v>
          </cell>
          <cell r="DM68">
            <v>0</v>
          </cell>
          <cell r="DN68">
            <v>0</v>
          </cell>
          <cell r="DO68">
            <v>0</v>
          </cell>
          <cell r="DP68">
            <v>0</v>
          </cell>
          <cell r="DQ68">
            <v>0</v>
          </cell>
          <cell r="DR68">
            <v>0</v>
          </cell>
          <cell r="DS68">
            <v>0</v>
          </cell>
          <cell r="DT68">
            <v>0</v>
          </cell>
          <cell r="DU68">
            <v>0</v>
          </cell>
          <cell r="DV68">
            <v>0</v>
          </cell>
          <cell r="DW68">
            <v>0</v>
          </cell>
          <cell r="DX68">
            <v>0</v>
          </cell>
          <cell r="DY68">
            <v>0</v>
          </cell>
          <cell r="DZ68">
            <v>0</v>
          </cell>
          <cell r="EA68" t="e">
            <v>#N/A</v>
          </cell>
          <cell r="EB68" t="e">
            <v>#N/A</v>
          </cell>
          <cell r="EC68" t="e">
            <v>#N/A</v>
          </cell>
        </row>
        <row r="69">
          <cell r="A69">
            <v>67</v>
          </cell>
          <cell r="B69">
            <v>0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0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  <cell r="AO69">
            <v>0</v>
          </cell>
          <cell r="AP69">
            <v>0</v>
          </cell>
          <cell r="AQ69">
            <v>0</v>
          </cell>
          <cell r="AR69">
            <v>0</v>
          </cell>
          <cell r="AS69">
            <v>0</v>
          </cell>
          <cell r="AT69">
            <v>0</v>
          </cell>
          <cell r="AU69">
            <v>0</v>
          </cell>
          <cell r="AV69">
            <v>0</v>
          </cell>
          <cell r="AW69">
            <v>0</v>
          </cell>
          <cell r="AX69">
            <v>0</v>
          </cell>
          <cell r="AY69">
            <v>0</v>
          </cell>
          <cell r="AZ69">
            <v>0</v>
          </cell>
          <cell r="BA69">
            <v>0</v>
          </cell>
          <cell r="BB69">
            <v>0</v>
          </cell>
          <cell r="BC69">
            <v>0</v>
          </cell>
          <cell r="BD69">
            <v>0</v>
          </cell>
          <cell r="BE69">
            <v>0</v>
          </cell>
          <cell r="BF69">
            <v>0</v>
          </cell>
          <cell r="BG69">
            <v>0</v>
          </cell>
          <cell r="BH69">
            <v>0</v>
          </cell>
          <cell r="BI69">
            <v>0</v>
          </cell>
          <cell r="BJ69">
            <v>0</v>
          </cell>
          <cell r="BK69">
            <v>0</v>
          </cell>
          <cell r="BL69">
            <v>0</v>
          </cell>
          <cell r="BM69">
            <v>0</v>
          </cell>
          <cell r="BN69">
            <v>0</v>
          </cell>
          <cell r="BO69">
            <v>0</v>
          </cell>
          <cell r="BP69">
            <v>0</v>
          </cell>
          <cell r="BQ69">
            <v>0</v>
          </cell>
          <cell r="BR69">
            <v>0</v>
          </cell>
          <cell r="BS69">
            <v>0</v>
          </cell>
          <cell r="BT69">
            <v>0</v>
          </cell>
          <cell r="BU69">
            <v>0</v>
          </cell>
          <cell r="BV69">
            <v>0</v>
          </cell>
          <cell r="BW69">
            <v>0</v>
          </cell>
          <cell r="BX69">
            <v>0</v>
          </cell>
          <cell r="BY69">
            <v>0</v>
          </cell>
          <cell r="BZ69">
            <v>0</v>
          </cell>
          <cell r="CA69">
            <v>0</v>
          </cell>
          <cell r="CB69">
            <v>0</v>
          </cell>
          <cell r="CC69">
            <v>0</v>
          </cell>
          <cell r="CD69">
            <v>0</v>
          </cell>
          <cell r="CE69">
            <v>0</v>
          </cell>
          <cell r="CF69">
            <v>0</v>
          </cell>
          <cell r="CG69">
            <v>0</v>
          </cell>
          <cell r="CH69">
            <v>0</v>
          </cell>
          <cell r="CI69">
            <v>0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  <cell r="CN69">
            <v>0</v>
          </cell>
          <cell r="CO69">
            <v>0</v>
          </cell>
          <cell r="CP69">
            <v>0</v>
          </cell>
          <cell r="CQ69">
            <v>0</v>
          </cell>
          <cell r="CR69">
            <v>0</v>
          </cell>
          <cell r="CS69">
            <v>0</v>
          </cell>
          <cell r="CT69">
            <v>0</v>
          </cell>
          <cell r="CU69">
            <v>0</v>
          </cell>
          <cell r="CV69">
            <v>0</v>
          </cell>
          <cell r="CW69">
            <v>0</v>
          </cell>
          <cell r="CX69">
            <v>0</v>
          </cell>
          <cell r="CY69">
            <v>0</v>
          </cell>
          <cell r="CZ69">
            <v>0</v>
          </cell>
          <cell r="DA69">
            <v>0</v>
          </cell>
          <cell r="DB69">
            <v>0</v>
          </cell>
          <cell r="DC69">
            <v>0</v>
          </cell>
          <cell r="DD69">
            <v>0</v>
          </cell>
          <cell r="DE69">
            <v>0</v>
          </cell>
          <cell r="DF69">
            <v>0</v>
          </cell>
          <cell r="DG69">
            <v>0</v>
          </cell>
          <cell r="DH69">
            <v>0</v>
          </cell>
          <cell r="DI69">
            <v>0</v>
          </cell>
          <cell r="DJ69">
            <v>0</v>
          </cell>
          <cell r="DK69">
            <v>0</v>
          </cell>
          <cell r="DL69">
            <v>0</v>
          </cell>
          <cell r="DM69">
            <v>0</v>
          </cell>
          <cell r="DN69">
            <v>0</v>
          </cell>
          <cell r="DO69">
            <v>0</v>
          </cell>
          <cell r="DP69">
            <v>0</v>
          </cell>
          <cell r="DQ69">
            <v>0</v>
          </cell>
          <cell r="DR69">
            <v>0</v>
          </cell>
          <cell r="DS69">
            <v>0</v>
          </cell>
          <cell r="DT69">
            <v>0</v>
          </cell>
          <cell r="DU69">
            <v>0</v>
          </cell>
          <cell r="DV69">
            <v>0</v>
          </cell>
          <cell r="DW69">
            <v>0</v>
          </cell>
          <cell r="DX69">
            <v>0</v>
          </cell>
          <cell r="DY69">
            <v>0</v>
          </cell>
          <cell r="DZ69">
            <v>0</v>
          </cell>
          <cell r="EA69" t="e">
            <v>#N/A</v>
          </cell>
          <cell r="EB69" t="e">
            <v>#N/A</v>
          </cell>
          <cell r="EC69" t="e">
            <v>#N/A</v>
          </cell>
        </row>
        <row r="70">
          <cell r="A70">
            <v>68</v>
          </cell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O70">
            <v>0</v>
          </cell>
          <cell r="AP70">
            <v>0</v>
          </cell>
          <cell r="AQ70">
            <v>0</v>
          </cell>
          <cell r="AR70">
            <v>0</v>
          </cell>
          <cell r="AS70">
            <v>0</v>
          </cell>
          <cell r="AT70">
            <v>0</v>
          </cell>
          <cell r="AU70">
            <v>0</v>
          </cell>
          <cell r="AV70">
            <v>0</v>
          </cell>
          <cell r="AW70">
            <v>0</v>
          </cell>
          <cell r="AX70">
            <v>0</v>
          </cell>
          <cell r="AY70">
            <v>0</v>
          </cell>
          <cell r="AZ70">
            <v>0</v>
          </cell>
          <cell r="BA70">
            <v>0</v>
          </cell>
          <cell r="BB70">
            <v>0</v>
          </cell>
          <cell r="BC70">
            <v>0</v>
          </cell>
          <cell r="BD70">
            <v>0</v>
          </cell>
          <cell r="BE70">
            <v>0</v>
          </cell>
          <cell r="BF70">
            <v>0</v>
          </cell>
          <cell r="BG70">
            <v>0</v>
          </cell>
          <cell r="BH70">
            <v>0</v>
          </cell>
          <cell r="BI70">
            <v>0</v>
          </cell>
          <cell r="BJ70">
            <v>0</v>
          </cell>
          <cell r="BK70">
            <v>0</v>
          </cell>
          <cell r="BL70">
            <v>0</v>
          </cell>
          <cell r="BM70">
            <v>0</v>
          </cell>
          <cell r="BN70">
            <v>0</v>
          </cell>
          <cell r="BO70">
            <v>0</v>
          </cell>
          <cell r="BP70">
            <v>0</v>
          </cell>
          <cell r="BQ70">
            <v>0</v>
          </cell>
          <cell r="BR70">
            <v>0</v>
          </cell>
          <cell r="BS70">
            <v>0</v>
          </cell>
          <cell r="BT70">
            <v>0</v>
          </cell>
          <cell r="BU70">
            <v>0</v>
          </cell>
          <cell r="BV70">
            <v>0</v>
          </cell>
          <cell r="BW70">
            <v>0</v>
          </cell>
          <cell r="BX70">
            <v>0</v>
          </cell>
          <cell r="BY70">
            <v>0</v>
          </cell>
          <cell r="BZ70">
            <v>0</v>
          </cell>
          <cell r="CA70">
            <v>0</v>
          </cell>
          <cell r="CB70">
            <v>0</v>
          </cell>
          <cell r="CC70">
            <v>0</v>
          </cell>
          <cell r="CD70">
            <v>0</v>
          </cell>
          <cell r="CE70">
            <v>0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0</v>
          </cell>
          <cell r="CK70">
            <v>0</v>
          </cell>
          <cell r="CL70">
            <v>0</v>
          </cell>
          <cell r="CM70">
            <v>0</v>
          </cell>
          <cell r="CN70">
            <v>0</v>
          </cell>
          <cell r="CO70">
            <v>0</v>
          </cell>
          <cell r="CP70">
            <v>0</v>
          </cell>
          <cell r="CQ70">
            <v>0</v>
          </cell>
          <cell r="CR70">
            <v>0</v>
          </cell>
          <cell r="CS70">
            <v>0</v>
          </cell>
          <cell r="CT70">
            <v>0</v>
          </cell>
          <cell r="CU70">
            <v>0</v>
          </cell>
          <cell r="CV70">
            <v>0</v>
          </cell>
          <cell r="CW70">
            <v>0</v>
          </cell>
          <cell r="CX70">
            <v>0</v>
          </cell>
          <cell r="CY70">
            <v>0</v>
          </cell>
          <cell r="CZ70">
            <v>0</v>
          </cell>
          <cell r="DA70">
            <v>0</v>
          </cell>
          <cell r="DB70">
            <v>0</v>
          </cell>
          <cell r="DC70">
            <v>0</v>
          </cell>
          <cell r="DD70">
            <v>0</v>
          </cell>
          <cell r="DE70">
            <v>0</v>
          </cell>
          <cell r="DF70">
            <v>0</v>
          </cell>
          <cell r="DG70">
            <v>0</v>
          </cell>
          <cell r="DH70">
            <v>0</v>
          </cell>
          <cell r="DI70">
            <v>0</v>
          </cell>
          <cell r="DJ70">
            <v>0</v>
          </cell>
          <cell r="DK70">
            <v>0</v>
          </cell>
          <cell r="DL70">
            <v>0</v>
          </cell>
          <cell r="DM70">
            <v>0</v>
          </cell>
          <cell r="DN70">
            <v>0</v>
          </cell>
          <cell r="DO70">
            <v>0</v>
          </cell>
          <cell r="DP70">
            <v>0</v>
          </cell>
          <cell r="DQ70">
            <v>0</v>
          </cell>
          <cell r="DR70">
            <v>0</v>
          </cell>
          <cell r="DS70">
            <v>0</v>
          </cell>
          <cell r="DT70">
            <v>0</v>
          </cell>
          <cell r="DU70">
            <v>0</v>
          </cell>
          <cell r="DV70">
            <v>0</v>
          </cell>
          <cell r="DW70">
            <v>0</v>
          </cell>
          <cell r="DX70">
            <v>0</v>
          </cell>
          <cell r="DY70">
            <v>0</v>
          </cell>
          <cell r="DZ70">
            <v>0</v>
          </cell>
          <cell r="EA70" t="e">
            <v>#N/A</v>
          </cell>
          <cell r="EB70" t="e">
            <v>#N/A</v>
          </cell>
          <cell r="EC70" t="e">
            <v>#N/A</v>
          </cell>
        </row>
        <row r="71">
          <cell r="A71">
            <v>69</v>
          </cell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0</v>
          </cell>
          <cell r="AJ71">
            <v>0</v>
          </cell>
          <cell r="AK71">
            <v>0</v>
          </cell>
          <cell r="AL71">
            <v>0</v>
          </cell>
          <cell r="AM71">
            <v>0</v>
          </cell>
          <cell r="AN71">
            <v>0</v>
          </cell>
          <cell r="AO71">
            <v>0</v>
          </cell>
          <cell r="AP71">
            <v>0</v>
          </cell>
          <cell r="AQ71">
            <v>0</v>
          </cell>
          <cell r="AR71">
            <v>0</v>
          </cell>
          <cell r="AS71">
            <v>0</v>
          </cell>
          <cell r="AT71">
            <v>0</v>
          </cell>
          <cell r="AU71">
            <v>0</v>
          </cell>
          <cell r="AV71">
            <v>0</v>
          </cell>
          <cell r="AW71">
            <v>0</v>
          </cell>
          <cell r="AX71">
            <v>0</v>
          </cell>
          <cell r="AY71">
            <v>0</v>
          </cell>
          <cell r="AZ71">
            <v>0</v>
          </cell>
          <cell r="BA71">
            <v>0</v>
          </cell>
          <cell r="BB71">
            <v>0</v>
          </cell>
          <cell r="BC71">
            <v>0</v>
          </cell>
          <cell r="BD71">
            <v>0</v>
          </cell>
          <cell r="BE71">
            <v>0</v>
          </cell>
          <cell r="BF71">
            <v>0</v>
          </cell>
          <cell r="BG71">
            <v>0</v>
          </cell>
          <cell r="BH71">
            <v>0</v>
          </cell>
          <cell r="BI71">
            <v>0</v>
          </cell>
          <cell r="BJ71">
            <v>0</v>
          </cell>
          <cell r="BK71">
            <v>0</v>
          </cell>
          <cell r="BL71">
            <v>0</v>
          </cell>
          <cell r="BM71">
            <v>0</v>
          </cell>
          <cell r="BN71">
            <v>0</v>
          </cell>
          <cell r="BO71">
            <v>0</v>
          </cell>
          <cell r="BP71">
            <v>0</v>
          </cell>
          <cell r="BQ71">
            <v>0</v>
          </cell>
          <cell r="BR71">
            <v>0</v>
          </cell>
          <cell r="BS71">
            <v>0</v>
          </cell>
          <cell r="BT71">
            <v>0</v>
          </cell>
          <cell r="BU71">
            <v>0</v>
          </cell>
          <cell r="BV71">
            <v>0</v>
          </cell>
          <cell r="BW71">
            <v>0</v>
          </cell>
          <cell r="BX71">
            <v>0</v>
          </cell>
          <cell r="BY71">
            <v>0</v>
          </cell>
          <cell r="BZ71">
            <v>0</v>
          </cell>
          <cell r="CA71">
            <v>0</v>
          </cell>
          <cell r="CB71">
            <v>0</v>
          </cell>
          <cell r="CC71">
            <v>0</v>
          </cell>
          <cell r="CD71">
            <v>0</v>
          </cell>
          <cell r="CE71">
            <v>0</v>
          </cell>
          <cell r="CF71">
            <v>0</v>
          </cell>
          <cell r="CG71">
            <v>0</v>
          </cell>
          <cell r="CH71">
            <v>0</v>
          </cell>
          <cell r="CI71">
            <v>0</v>
          </cell>
          <cell r="CJ71">
            <v>0</v>
          </cell>
          <cell r="CK71">
            <v>0</v>
          </cell>
          <cell r="CL71">
            <v>0</v>
          </cell>
          <cell r="CM71">
            <v>0</v>
          </cell>
          <cell r="CN71">
            <v>0</v>
          </cell>
          <cell r="CO71">
            <v>0</v>
          </cell>
          <cell r="CP71">
            <v>0</v>
          </cell>
          <cell r="CQ71">
            <v>0</v>
          </cell>
          <cell r="CR71">
            <v>0</v>
          </cell>
          <cell r="CS71">
            <v>0</v>
          </cell>
          <cell r="CT71">
            <v>0</v>
          </cell>
          <cell r="CU71">
            <v>0</v>
          </cell>
          <cell r="CV71">
            <v>0</v>
          </cell>
          <cell r="CW71">
            <v>0</v>
          </cell>
          <cell r="CX71">
            <v>0</v>
          </cell>
          <cell r="CY71">
            <v>0</v>
          </cell>
          <cell r="CZ71">
            <v>0</v>
          </cell>
          <cell r="DA71">
            <v>0</v>
          </cell>
          <cell r="DB71">
            <v>0</v>
          </cell>
          <cell r="DC71">
            <v>0</v>
          </cell>
          <cell r="DD71">
            <v>0</v>
          </cell>
          <cell r="DE71">
            <v>0</v>
          </cell>
          <cell r="DF71">
            <v>0</v>
          </cell>
          <cell r="DG71">
            <v>0</v>
          </cell>
          <cell r="DH71">
            <v>0</v>
          </cell>
          <cell r="DI71">
            <v>0</v>
          </cell>
          <cell r="DJ71">
            <v>0</v>
          </cell>
          <cell r="DK71">
            <v>0</v>
          </cell>
          <cell r="DL71">
            <v>0</v>
          </cell>
          <cell r="DM71">
            <v>0</v>
          </cell>
          <cell r="DN71">
            <v>0</v>
          </cell>
          <cell r="DO71">
            <v>0</v>
          </cell>
          <cell r="DP71">
            <v>0</v>
          </cell>
          <cell r="DQ71">
            <v>0</v>
          </cell>
          <cell r="DR71">
            <v>0</v>
          </cell>
          <cell r="DS71">
            <v>0</v>
          </cell>
          <cell r="DT71">
            <v>0</v>
          </cell>
          <cell r="DU71">
            <v>0</v>
          </cell>
          <cell r="DV71">
            <v>0</v>
          </cell>
          <cell r="DW71">
            <v>0</v>
          </cell>
          <cell r="DX71">
            <v>0</v>
          </cell>
          <cell r="DY71">
            <v>0</v>
          </cell>
          <cell r="DZ71">
            <v>0</v>
          </cell>
          <cell r="EA71" t="e">
            <v>#N/A</v>
          </cell>
          <cell r="EB71" t="e">
            <v>#N/A</v>
          </cell>
          <cell r="EC71" t="e">
            <v>#N/A</v>
          </cell>
        </row>
        <row r="72">
          <cell r="A72">
            <v>70</v>
          </cell>
          <cell r="B72">
            <v>0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J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O72">
            <v>0</v>
          </cell>
          <cell r="AP72">
            <v>0</v>
          </cell>
          <cell r="AQ72">
            <v>0</v>
          </cell>
          <cell r="AR72">
            <v>0</v>
          </cell>
          <cell r="AS72">
            <v>0</v>
          </cell>
          <cell r="AT72">
            <v>0</v>
          </cell>
          <cell r="AU72">
            <v>0</v>
          </cell>
          <cell r="AV72">
            <v>0</v>
          </cell>
          <cell r="AW72">
            <v>0</v>
          </cell>
          <cell r="AX72">
            <v>0</v>
          </cell>
          <cell r="AY72">
            <v>0</v>
          </cell>
          <cell r="AZ72">
            <v>0</v>
          </cell>
          <cell r="BA72">
            <v>0</v>
          </cell>
          <cell r="BB72">
            <v>0</v>
          </cell>
          <cell r="BC72">
            <v>0</v>
          </cell>
          <cell r="BD72">
            <v>0</v>
          </cell>
          <cell r="BE72">
            <v>0</v>
          </cell>
          <cell r="BF72">
            <v>0</v>
          </cell>
          <cell r="BG72">
            <v>0</v>
          </cell>
          <cell r="BH72">
            <v>0</v>
          </cell>
          <cell r="BI72">
            <v>0</v>
          </cell>
          <cell r="BJ72">
            <v>0</v>
          </cell>
          <cell r="BK72">
            <v>0</v>
          </cell>
          <cell r="BL72">
            <v>0</v>
          </cell>
          <cell r="BM72">
            <v>0</v>
          </cell>
          <cell r="BN72">
            <v>0</v>
          </cell>
          <cell r="BO72">
            <v>0</v>
          </cell>
          <cell r="BP72">
            <v>0</v>
          </cell>
          <cell r="BQ72">
            <v>0</v>
          </cell>
          <cell r="BR72">
            <v>0</v>
          </cell>
          <cell r="BS72">
            <v>0</v>
          </cell>
          <cell r="BT72">
            <v>0</v>
          </cell>
          <cell r="BU72">
            <v>0</v>
          </cell>
          <cell r="BV72">
            <v>0</v>
          </cell>
          <cell r="BW72">
            <v>0</v>
          </cell>
          <cell r="BX72">
            <v>0</v>
          </cell>
          <cell r="BY72">
            <v>0</v>
          </cell>
          <cell r="BZ72">
            <v>0</v>
          </cell>
          <cell r="CA72">
            <v>0</v>
          </cell>
          <cell r="CB72">
            <v>0</v>
          </cell>
          <cell r="CC72">
            <v>0</v>
          </cell>
          <cell r="CD72">
            <v>0</v>
          </cell>
          <cell r="CE72">
            <v>0</v>
          </cell>
          <cell r="CF72">
            <v>0</v>
          </cell>
          <cell r="CG72">
            <v>0</v>
          </cell>
          <cell r="CH72">
            <v>0</v>
          </cell>
          <cell r="CI72">
            <v>0</v>
          </cell>
          <cell r="CJ72">
            <v>0</v>
          </cell>
          <cell r="CK72">
            <v>0</v>
          </cell>
          <cell r="CL72">
            <v>0</v>
          </cell>
          <cell r="CM72">
            <v>0</v>
          </cell>
          <cell r="CN72">
            <v>0</v>
          </cell>
          <cell r="CO72">
            <v>0</v>
          </cell>
          <cell r="CP72">
            <v>0</v>
          </cell>
          <cell r="CQ72">
            <v>0</v>
          </cell>
          <cell r="CR72">
            <v>0</v>
          </cell>
          <cell r="CS72">
            <v>0</v>
          </cell>
          <cell r="CT72">
            <v>0</v>
          </cell>
          <cell r="CU72">
            <v>0</v>
          </cell>
          <cell r="CV72">
            <v>0</v>
          </cell>
          <cell r="CW72">
            <v>0</v>
          </cell>
          <cell r="CX72">
            <v>0</v>
          </cell>
          <cell r="CY72">
            <v>0</v>
          </cell>
          <cell r="CZ72">
            <v>0</v>
          </cell>
          <cell r="DA72">
            <v>0</v>
          </cell>
          <cell r="DB72">
            <v>0</v>
          </cell>
          <cell r="DC72">
            <v>0</v>
          </cell>
          <cell r="DD72">
            <v>0</v>
          </cell>
          <cell r="DE72">
            <v>0</v>
          </cell>
          <cell r="DF72">
            <v>0</v>
          </cell>
          <cell r="DG72">
            <v>0</v>
          </cell>
          <cell r="DH72">
            <v>0</v>
          </cell>
          <cell r="DI72">
            <v>0</v>
          </cell>
          <cell r="DJ72">
            <v>0</v>
          </cell>
          <cell r="DK72">
            <v>0</v>
          </cell>
          <cell r="DL72">
            <v>0</v>
          </cell>
          <cell r="DM72">
            <v>0</v>
          </cell>
          <cell r="DN72">
            <v>0</v>
          </cell>
          <cell r="DO72">
            <v>0</v>
          </cell>
          <cell r="DP72">
            <v>0</v>
          </cell>
          <cell r="DQ72">
            <v>0</v>
          </cell>
          <cell r="DR72">
            <v>0</v>
          </cell>
          <cell r="DS72">
            <v>0</v>
          </cell>
          <cell r="DT72">
            <v>0</v>
          </cell>
          <cell r="DU72">
            <v>0</v>
          </cell>
          <cell r="DV72">
            <v>0</v>
          </cell>
          <cell r="DW72">
            <v>0</v>
          </cell>
          <cell r="DX72">
            <v>0</v>
          </cell>
          <cell r="DY72">
            <v>0</v>
          </cell>
          <cell r="DZ72">
            <v>0</v>
          </cell>
          <cell r="EA72" t="e">
            <v>#N/A</v>
          </cell>
          <cell r="EB72" t="e">
            <v>#N/A</v>
          </cell>
          <cell r="EC72" t="e">
            <v>#N/A</v>
          </cell>
        </row>
        <row r="73">
          <cell r="A73">
            <v>71</v>
          </cell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0</v>
          </cell>
          <cell r="AK73">
            <v>0</v>
          </cell>
          <cell r="AL73">
            <v>0</v>
          </cell>
          <cell r="AM73">
            <v>0</v>
          </cell>
          <cell r="AN73">
            <v>0</v>
          </cell>
          <cell r="AO73">
            <v>0</v>
          </cell>
          <cell r="AP73">
            <v>0</v>
          </cell>
          <cell r="AQ73">
            <v>0</v>
          </cell>
          <cell r="AR73">
            <v>0</v>
          </cell>
          <cell r="AS73">
            <v>0</v>
          </cell>
          <cell r="AT73">
            <v>0</v>
          </cell>
          <cell r="AU73">
            <v>0</v>
          </cell>
          <cell r="AV73">
            <v>0</v>
          </cell>
          <cell r="AW73">
            <v>0</v>
          </cell>
          <cell r="AX73">
            <v>0</v>
          </cell>
          <cell r="AY73">
            <v>0</v>
          </cell>
          <cell r="AZ73">
            <v>0</v>
          </cell>
          <cell r="BA73">
            <v>0</v>
          </cell>
          <cell r="BB73">
            <v>0</v>
          </cell>
          <cell r="BC73">
            <v>0</v>
          </cell>
          <cell r="BD73">
            <v>0</v>
          </cell>
          <cell r="BE73">
            <v>0</v>
          </cell>
          <cell r="BF73">
            <v>0</v>
          </cell>
          <cell r="BG73">
            <v>0</v>
          </cell>
          <cell r="BH73">
            <v>0</v>
          </cell>
          <cell r="BI73">
            <v>0</v>
          </cell>
          <cell r="BJ73">
            <v>0</v>
          </cell>
          <cell r="BK73">
            <v>0</v>
          </cell>
          <cell r="BL73">
            <v>0</v>
          </cell>
          <cell r="BM73">
            <v>0</v>
          </cell>
          <cell r="BN73">
            <v>0</v>
          </cell>
          <cell r="BO73">
            <v>0</v>
          </cell>
          <cell r="BP73">
            <v>0</v>
          </cell>
          <cell r="BQ73">
            <v>0</v>
          </cell>
          <cell r="BR73">
            <v>0</v>
          </cell>
          <cell r="BS73">
            <v>0</v>
          </cell>
          <cell r="BT73">
            <v>0</v>
          </cell>
          <cell r="BU73">
            <v>0</v>
          </cell>
          <cell r="BV73">
            <v>0</v>
          </cell>
          <cell r="BW73">
            <v>0</v>
          </cell>
          <cell r="BX73">
            <v>0</v>
          </cell>
          <cell r="BY73">
            <v>0</v>
          </cell>
          <cell r="BZ73">
            <v>0</v>
          </cell>
          <cell r="CA73">
            <v>0</v>
          </cell>
          <cell r="CB73">
            <v>0</v>
          </cell>
          <cell r="CC73">
            <v>0</v>
          </cell>
          <cell r="CD73">
            <v>0</v>
          </cell>
          <cell r="CE73">
            <v>0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0</v>
          </cell>
          <cell r="CP73">
            <v>0</v>
          </cell>
          <cell r="CQ73">
            <v>0</v>
          </cell>
          <cell r="CR73">
            <v>0</v>
          </cell>
          <cell r="CS73">
            <v>0</v>
          </cell>
          <cell r="CT73">
            <v>0</v>
          </cell>
          <cell r="CU73">
            <v>0</v>
          </cell>
          <cell r="CV73">
            <v>0</v>
          </cell>
          <cell r="CW73">
            <v>0</v>
          </cell>
          <cell r="CX73">
            <v>0</v>
          </cell>
          <cell r="CY73">
            <v>0</v>
          </cell>
          <cell r="CZ73">
            <v>0</v>
          </cell>
          <cell r="DA73">
            <v>0</v>
          </cell>
          <cell r="DB73">
            <v>0</v>
          </cell>
          <cell r="DC73">
            <v>0</v>
          </cell>
          <cell r="DD73">
            <v>0</v>
          </cell>
          <cell r="DE73">
            <v>0</v>
          </cell>
          <cell r="DF73">
            <v>0</v>
          </cell>
          <cell r="DG73">
            <v>0</v>
          </cell>
          <cell r="DH73">
            <v>0</v>
          </cell>
          <cell r="DI73">
            <v>0</v>
          </cell>
          <cell r="DJ73">
            <v>0</v>
          </cell>
          <cell r="DK73">
            <v>0</v>
          </cell>
          <cell r="DL73">
            <v>0</v>
          </cell>
          <cell r="DM73">
            <v>0</v>
          </cell>
          <cell r="DN73">
            <v>0</v>
          </cell>
          <cell r="DO73">
            <v>0</v>
          </cell>
          <cell r="DP73">
            <v>0</v>
          </cell>
          <cell r="DQ73">
            <v>0</v>
          </cell>
          <cell r="DR73">
            <v>0</v>
          </cell>
          <cell r="DS73">
            <v>0</v>
          </cell>
          <cell r="DT73">
            <v>0</v>
          </cell>
          <cell r="DU73">
            <v>0</v>
          </cell>
          <cell r="DV73">
            <v>0</v>
          </cell>
          <cell r="DW73">
            <v>0</v>
          </cell>
          <cell r="DX73">
            <v>0</v>
          </cell>
          <cell r="DY73">
            <v>0</v>
          </cell>
          <cell r="DZ73">
            <v>0</v>
          </cell>
          <cell r="EA73" t="e">
            <v>#N/A</v>
          </cell>
          <cell r="EB73" t="e">
            <v>#N/A</v>
          </cell>
          <cell r="EC73" t="e">
            <v>#N/A</v>
          </cell>
        </row>
        <row r="74">
          <cell r="A74">
            <v>72</v>
          </cell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  <cell r="AJ74">
            <v>0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O74">
            <v>0</v>
          </cell>
          <cell r="AP74">
            <v>0</v>
          </cell>
          <cell r="AQ74">
            <v>0</v>
          </cell>
          <cell r="AR74">
            <v>0</v>
          </cell>
          <cell r="AS74">
            <v>0</v>
          </cell>
          <cell r="AT74">
            <v>0</v>
          </cell>
          <cell r="AU74">
            <v>0</v>
          </cell>
          <cell r="AV74">
            <v>0</v>
          </cell>
          <cell r="AW74">
            <v>0</v>
          </cell>
          <cell r="AX74">
            <v>0</v>
          </cell>
          <cell r="AY74">
            <v>0</v>
          </cell>
          <cell r="AZ74">
            <v>0</v>
          </cell>
          <cell r="BA74">
            <v>0</v>
          </cell>
          <cell r="BB74">
            <v>0</v>
          </cell>
          <cell r="BC74">
            <v>0</v>
          </cell>
          <cell r="BD74">
            <v>0</v>
          </cell>
          <cell r="BE74">
            <v>0</v>
          </cell>
          <cell r="BF74">
            <v>0</v>
          </cell>
          <cell r="BG74">
            <v>0</v>
          </cell>
          <cell r="BH74">
            <v>0</v>
          </cell>
          <cell r="BI74">
            <v>0</v>
          </cell>
          <cell r="BJ74">
            <v>0</v>
          </cell>
          <cell r="BK74">
            <v>0</v>
          </cell>
          <cell r="BL74">
            <v>0</v>
          </cell>
          <cell r="BM74">
            <v>0</v>
          </cell>
          <cell r="BN74">
            <v>0</v>
          </cell>
          <cell r="BO74">
            <v>0</v>
          </cell>
          <cell r="BP74">
            <v>0</v>
          </cell>
          <cell r="BQ74">
            <v>0</v>
          </cell>
          <cell r="BR74">
            <v>0</v>
          </cell>
          <cell r="BS74">
            <v>0</v>
          </cell>
          <cell r="BT74">
            <v>0</v>
          </cell>
          <cell r="BU74">
            <v>0</v>
          </cell>
          <cell r="BV74">
            <v>0</v>
          </cell>
          <cell r="BW74">
            <v>0</v>
          </cell>
          <cell r="BX74">
            <v>0</v>
          </cell>
          <cell r="BY74">
            <v>0</v>
          </cell>
          <cell r="BZ74">
            <v>0</v>
          </cell>
          <cell r="CA74">
            <v>0</v>
          </cell>
          <cell r="CB74">
            <v>0</v>
          </cell>
          <cell r="CC74">
            <v>0</v>
          </cell>
          <cell r="CD74">
            <v>0</v>
          </cell>
          <cell r="CE74">
            <v>0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0</v>
          </cell>
          <cell r="CM74">
            <v>0</v>
          </cell>
          <cell r="CN74">
            <v>0</v>
          </cell>
          <cell r="CO74">
            <v>0</v>
          </cell>
          <cell r="CP74">
            <v>0</v>
          </cell>
          <cell r="CQ74">
            <v>0</v>
          </cell>
          <cell r="CR74">
            <v>0</v>
          </cell>
          <cell r="CS74">
            <v>0</v>
          </cell>
          <cell r="CT74">
            <v>0</v>
          </cell>
          <cell r="CU74">
            <v>0</v>
          </cell>
          <cell r="CV74">
            <v>0</v>
          </cell>
          <cell r="CW74">
            <v>0</v>
          </cell>
          <cell r="CX74">
            <v>0</v>
          </cell>
          <cell r="CY74">
            <v>0</v>
          </cell>
          <cell r="CZ74">
            <v>0</v>
          </cell>
          <cell r="DA74">
            <v>0</v>
          </cell>
          <cell r="DB74">
            <v>0</v>
          </cell>
          <cell r="DC74">
            <v>0</v>
          </cell>
          <cell r="DD74">
            <v>0</v>
          </cell>
          <cell r="DE74">
            <v>0</v>
          </cell>
          <cell r="DF74">
            <v>0</v>
          </cell>
          <cell r="DG74">
            <v>0</v>
          </cell>
          <cell r="DH74">
            <v>0</v>
          </cell>
          <cell r="DI74">
            <v>0</v>
          </cell>
          <cell r="DJ74">
            <v>0</v>
          </cell>
          <cell r="DK74">
            <v>0</v>
          </cell>
          <cell r="DL74">
            <v>0</v>
          </cell>
          <cell r="DM74">
            <v>0</v>
          </cell>
          <cell r="DN74">
            <v>0</v>
          </cell>
          <cell r="DO74">
            <v>0</v>
          </cell>
          <cell r="DP74">
            <v>0</v>
          </cell>
          <cell r="DQ74">
            <v>0</v>
          </cell>
          <cell r="DR74">
            <v>0</v>
          </cell>
          <cell r="DS74">
            <v>0</v>
          </cell>
          <cell r="DT74">
            <v>0</v>
          </cell>
          <cell r="DU74">
            <v>0</v>
          </cell>
          <cell r="DV74">
            <v>0</v>
          </cell>
          <cell r="DW74">
            <v>0</v>
          </cell>
          <cell r="DX74">
            <v>0</v>
          </cell>
          <cell r="DY74">
            <v>0</v>
          </cell>
          <cell r="DZ74">
            <v>0</v>
          </cell>
          <cell r="EA74" t="e">
            <v>#N/A</v>
          </cell>
          <cell r="EB74" t="e">
            <v>#N/A</v>
          </cell>
          <cell r="EC74" t="e">
            <v>#N/A</v>
          </cell>
        </row>
        <row r="75">
          <cell r="A75">
            <v>73</v>
          </cell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0</v>
          </cell>
          <cell r="AK75">
            <v>0</v>
          </cell>
          <cell r="AL75">
            <v>0</v>
          </cell>
          <cell r="AM75">
            <v>0</v>
          </cell>
          <cell r="AN75">
            <v>0</v>
          </cell>
          <cell r="AO75">
            <v>0</v>
          </cell>
          <cell r="AP75">
            <v>0</v>
          </cell>
          <cell r="AQ75">
            <v>0</v>
          </cell>
          <cell r="AR75">
            <v>0</v>
          </cell>
          <cell r="AS75">
            <v>0</v>
          </cell>
          <cell r="AT75">
            <v>0</v>
          </cell>
          <cell r="AU75">
            <v>0</v>
          </cell>
          <cell r="AV75">
            <v>0</v>
          </cell>
          <cell r="AW75">
            <v>0</v>
          </cell>
          <cell r="AX75">
            <v>0</v>
          </cell>
          <cell r="AY75">
            <v>0</v>
          </cell>
          <cell r="AZ75">
            <v>0</v>
          </cell>
          <cell r="BA75">
            <v>0</v>
          </cell>
          <cell r="BB75">
            <v>0</v>
          </cell>
          <cell r="BC75">
            <v>0</v>
          </cell>
          <cell r="BD75">
            <v>0</v>
          </cell>
          <cell r="BE75">
            <v>0</v>
          </cell>
          <cell r="BF75">
            <v>0</v>
          </cell>
          <cell r="BG75">
            <v>0</v>
          </cell>
          <cell r="BH75">
            <v>0</v>
          </cell>
          <cell r="BI75">
            <v>0</v>
          </cell>
          <cell r="BJ75">
            <v>0</v>
          </cell>
          <cell r="BK75">
            <v>0</v>
          </cell>
          <cell r="BL75">
            <v>0</v>
          </cell>
          <cell r="BM75">
            <v>0</v>
          </cell>
          <cell r="BN75">
            <v>0</v>
          </cell>
          <cell r="BO75">
            <v>0</v>
          </cell>
          <cell r="BP75">
            <v>0</v>
          </cell>
          <cell r="BQ75">
            <v>0</v>
          </cell>
          <cell r="BR75">
            <v>0</v>
          </cell>
          <cell r="BS75">
            <v>0</v>
          </cell>
          <cell r="BT75">
            <v>0</v>
          </cell>
          <cell r="BU75">
            <v>0</v>
          </cell>
          <cell r="BV75">
            <v>0</v>
          </cell>
          <cell r="BW75">
            <v>0</v>
          </cell>
          <cell r="BX75">
            <v>0</v>
          </cell>
          <cell r="BY75">
            <v>0</v>
          </cell>
          <cell r="BZ75">
            <v>0</v>
          </cell>
          <cell r="CA75">
            <v>0</v>
          </cell>
          <cell r="CB75">
            <v>0</v>
          </cell>
          <cell r="CC75">
            <v>0</v>
          </cell>
          <cell r="CD75">
            <v>0</v>
          </cell>
          <cell r="CE75">
            <v>0</v>
          </cell>
          <cell r="CF75">
            <v>0</v>
          </cell>
          <cell r="CG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0</v>
          </cell>
          <cell r="CM75">
            <v>0</v>
          </cell>
          <cell r="CN75">
            <v>0</v>
          </cell>
          <cell r="CO75">
            <v>0</v>
          </cell>
          <cell r="CP75">
            <v>0</v>
          </cell>
          <cell r="CQ75">
            <v>0</v>
          </cell>
          <cell r="CR75">
            <v>0</v>
          </cell>
          <cell r="CS75">
            <v>0</v>
          </cell>
          <cell r="CT75">
            <v>0</v>
          </cell>
          <cell r="CU75">
            <v>0</v>
          </cell>
          <cell r="CV75">
            <v>0</v>
          </cell>
          <cell r="CW75">
            <v>0</v>
          </cell>
          <cell r="CX75">
            <v>0</v>
          </cell>
          <cell r="CY75">
            <v>0</v>
          </cell>
          <cell r="CZ75">
            <v>0</v>
          </cell>
          <cell r="DA75">
            <v>0</v>
          </cell>
          <cell r="DB75">
            <v>0</v>
          </cell>
          <cell r="DC75">
            <v>0</v>
          </cell>
          <cell r="DD75">
            <v>0</v>
          </cell>
          <cell r="DE75">
            <v>0</v>
          </cell>
          <cell r="DF75">
            <v>0</v>
          </cell>
          <cell r="DG75">
            <v>0</v>
          </cell>
          <cell r="DH75">
            <v>0</v>
          </cell>
          <cell r="DI75">
            <v>0</v>
          </cell>
          <cell r="DJ75">
            <v>0</v>
          </cell>
          <cell r="DK75">
            <v>0</v>
          </cell>
          <cell r="DL75">
            <v>0</v>
          </cell>
          <cell r="DM75">
            <v>0</v>
          </cell>
          <cell r="DN75">
            <v>0</v>
          </cell>
          <cell r="DO75">
            <v>0</v>
          </cell>
          <cell r="DP75">
            <v>0</v>
          </cell>
          <cell r="DQ75">
            <v>0</v>
          </cell>
          <cell r="DR75">
            <v>0</v>
          </cell>
          <cell r="DS75">
            <v>0</v>
          </cell>
          <cell r="DT75">
            <v>0</v>
          </cell>
          <cell r="DU75">
            <v>0</v>
          </cell>
          <cell r="DV75">
            <v>0</v>
          </cell>
          <cell r="DW75">
            <v>0</v>
          </cell>
          <cell r="DX75">
            <v>0</v>
          </cell>
          <cell r="DY75">
            <v>0</v>
          </cell>
          <cell r="DZ75">
            <v>0</v>
          </cell>
          <cell r="EA75" t="e">
            <v>#N/A</v>
          </cell>
          <cell r="EB75" t="e">
            <v>#N/A</v>
          </cell>
          <cell r="EC75" t="e">
            <v>#N/A</v>
          </cell>
        </row>
        <row r="76">
          <cell r="A76">
            <v>74</v>
          </cell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  <cell r="AN76">
            <v>0</v>
          </cell>
          <cell r="AO76">
            <v>0</v>
          </cell>
          <cell r="AP76">
            <v>0</v>
          </cell>
          <cell r="AQ76">
            <v>0</v>
          </cell>
          <cell r="AR76">
            <v>0</v>
          </cell>
          <cell r="AS76">
            <v>0</v>
          </cell>
          <cell r="AT76">
            <v>0</v>
          </cell>
          <cell r="AU76">
            <v>0</v>
          </cell>
          <cell r="AV76">
            <v>0</v>
          </cell>
          <cell r="AW76">
            <v>0</v>
          </cell>
          <cell r="AX76">
            <v>0</v>
          </cell>
          <cell r="AY76">
            <v>0</v>
          </cell>
          <cell r="AZ76">
            <v>0</v>
          </cell>
          <cell r="BA76">
            <v>0</v>
          </cell>
          <cell r="BB76">
            <v>0</v>
          </cell>
          <cell r="BC76">
            <v>0</v>
          </cell>
          <cell r="BD76">
            <v>0</v>
          </cell>
          <cell r="BE76">
            <v>0</v>
          </cell>
          <cell r="BF76">
            <v>0</v>
          </cell>
          <cell r="BG76">
            <v>0</v>
          </cell>
          <cell r="BH76">
            <v>0</v>
          </cell>
          <cell r="BI76">
            <v>0</v>
          </cell>
          <cell r="BJ76">
            <v>0</v>
          </cell>
          <cell r="BK76">
            <v>0</v>
          </cell>
          <cell r="BL76">
            <v>0</v>
          </cell>
          <cell r="BM76">
            <v>0</v>
          </cell>
          <cell r="BN76">
            <v>0</v>
          </cell>
          <cell r="BO76">
            <v>0</v>
          </cell>
          <cell r="BP76">
            <v>0</v>
          </cell>
          <cell r="BQ76">
            <v>0</v>
          </cell>
          <cell r="BR76">
            <v>0</v>
          </cell>
          <cell r="BS76">
            <v>0</v>
          </cell>
          <cell r="BT76">
            <v>0</v>
          </cell>
          <cell r="BU76">
            <v>0</v>
          </cell>
          <cell r="BV76">
            <v>0</v>
          </cell>
          <cell r="BW76">
            <v>0</v>
          </cell>
          <cell r="BX76">
            <v>0</v>
          </cell>
          <cell r="BY76">
            <v>0</v>
          </cell>
          <cell r="BZ76">
            <v>0</v>
          </cell>
          <cell r="CA76">
            <v>0</v>
          </cell>
          <cell r="CB76">
            <v>0</v>
          </cell>
          <cell r="CC76">
            <v>0</v>
          </cell>
          <cell r="CD76">
            <v>0</v>
          </cell>
          <cell r="CE76">
            <v>0</v>
          </cell>
          <cell r="CF76">
            <v>0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  <cell r="CM76">
            <v>0</v>
          </cell>
          <cell r="CN76">
            <v>0</v>
          </cell>
          <cell r="CO76">
            <v>0</v>
          </cell>
          <cell r="CP76">
            <v>0</v>
          </cell>
          <cell r="CQ76">
            <v>0</v>
          </cell>
          <cell r="CR76">
            <v>0</v>
          </cell>
          <cell r="CS76">
            <v>0</v>
          </cell>
          <cell r="CT76">
            <v>0</v>
          </cell>
          <cell r="CU76">
            <v>0</v>
          </cell>
          <cell r="CV76">
            <v>0</v>
          </cell>
          <cell r="CW76">
            <v>0</v>
          </cell>
          <cell r="CX76">
            <v>0</v>
          </cell>
          <cell r="CY76">
            <v>0</v>
          </cell>
          <cell r="CZ76">
            <v>0</v>
          </cell>
          <cell r="DA76">
            <v>0</v>
          </cell>
          <cell r="DB76">
            <v>0</v>
          </cell>
          <cell r="DC76">
            <v>0</v>
          </cell>
          <cell r="DD76">
            <v>0</v>
          </cell>
          <cell r="DE76">
            <v>0</v>
          </cell>
          <cell r="DF76">
            <v>0</v>
          </cell>
          <cell r="DG76">
            <v>0</v>
          </cell>
          <cell r="DH76">
            <v>0</v>
          </cell>
          <cell r="DI76">
            <v>0</v>
          </cell>
          <cell r="DJ76">
            <v>0</v>
          </cell>
          <cell r="DK76">
            <v>0</v>
          </cell>
          <cell r="DL76">
            <v>0</v>
          </cell>
          <cell r="DM76">
            <v>0</v>
          </cell>
          <cell r="DN76">
            <v>0</v>
          </cell>
          <cell r="DO76">
            <v>0</v>
          </cell>
          <cell r="DP76">
            <v>0</v>
          </cell>
          <cell r="DQ76">
            <v>0</v>
          </cell>
          <cell r="DR76">
            <v>0</v>
          </cell>
          <cell r="DS76">
            <v>0</v>
          </cell>
          <cell r="DT76">
            <v>0</v>
          </cell>
          <cell r="DU76">
            <v>0</v>
          </cell>
          <cell r="DV76">
            <v>0</v>
          </cell>
          <cell r="DW76">
            <v>0</v>
          </cell>
          <cell r="DX76">
            <v>0</v>
          </cell>
          <cell r="DY76">
            <v>0</v>
          </cell>
          <cell r="DZ76">
            <v>0</v>
          </cell>
          <cell r="EA76" t="e">
            <v>#N/A</v>
          </cell>
          <cell r="EB76" t="e">
            <v>#N/A</v>
          </cell>
          <cell r="EC76" t="e">
            <v>#N/A</v>
          </cell>
        </row>
        <row r="77">
          <cell r="A77">
            <v>75</v>
          </cell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0</v>
          </cell>
          <cell r="AR77">
            <v>0</v>
          </cell>
          <cell r="AS77">
            <v>0</v>
          </cell>
          <cell r="AT77">
            <v>0</v>
          </cell>
          <cell r="AU77">
            <v>0</v>
          </cell>
          <cell r="AV77">
            <v>0</v>
          </cell>
          <cell r="AW77">
            <v>0</v>
          </cell>
          <cell r="AX77">
            <v>0</v>
          </cell>
          <cell r="AY77">
            <v>0</v>
          </cell>
          <cell r="AZ77">
            <v>0</v>
          </cell>
          <cell r="BA77">
            <v>0</v>
          </cell>
          <cell r="BB77">
            <v>0</v>
          </cell>
          <cell r="BC77">
            <v>0</v>
          </cell>
          <cell r="BD77">
            <v>0</v>
          </cell>
          <cell r="BE77">
            <v>0</v>
          </cell>
          <cell r="BF77">
            <v>0</v>
          </cell>
          <cell r="BG77">
            <v>0</v>
          </cell>
          <cell r="BH77">
            <v>0</v>
          </cell>
          <cell r="BI77">
            <v>0</v>
          </cell>
          <cell r="BJ77">
            <v>0</v>
          </cell>
          <cell r="BK77">
            <v>0</v>
          </cell>
          <cell r="BL77">
            <v>0</v>
          </cell>
          <cell r="BM77">
            <v>0</v>
          </cell>
          <cell r="BN77">
            <v>0</v>
          </cell>
          <cell r="BO77">
            <v>0</v>
          </cell>
          <cell r="BP77">
            <v>0</v>
          </cell>
          <cell r="BQ77">
            <v>0</v>
          </cell>
          <cell r="BR77">
            <v>0</v>
          </cell>
          <cell r="BS77">
            <v>0</v>
          </cell>
          <cell r="BT77">
            <v>0</v>
          </cell>
          <cell r="BU77">
            <v>0</v>
          </cell>
          <cell r="BV77">
            <v>0</v>
          </cell>
          <cell r="BW77">
            <v>0</v>
          </cell>
          <cell r="BX77">
            <v>0</v>
          </cell>
          <cell r="BY77">
            <v>0</v>
          </cell>
          <cell r="BZ77">
            <v>0</v>
          </cell>
          <cell r="CA77">
            <v>0</v>
          </cell>
          <cell r="CB77">
            <v>0</v>
          </cell>
          <cell r="CC77">
            <v>0</v>
          </cell>
          <cell r="CD77">
            <v>0</v>
          </cell>
          <cell r="CE77">
            <v>0</v>
          </cell>
          <cell r="CF77">
            <v>0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0</v>
          </cell>
          <cell r="CL77">
            <v>0</v>
          </cell>
          <cell r="CM77">
            <v>0</v>
          </cell>
          <cell r="CN77">
            <v>0</v>
          </cell>
          <cell r="CO77">
            <v>0</v>
          </cell>
          <cell r="CP77">
            <v>0</v>
          </cell>
          <cell r="CQ77">
            <v>0</v>
          </cell>
          <cell r="CR77">
            <v>0</v>
          </cell>
          <cell r="CS77">
            <v>0</v>
          </cell>
          <cell r="CT77">
            <v>0</v>
          </cell>
          <cell r="CU77">
            <v>0</v>
          </cell>
          <cell r="CV77">
            <v>0</v>
          </cell>
          <cell r="CW77">
            <v>0</v>
          </cell>
          <cell r="CX77">
            <v>0</v>
          </cell>
          <cell r="CY77">
            <v>0</v>
          </cell>
          <cell r="CZ77">
            <v>0</v>
          </cell>
          <cell r="DA77">
            <v>0</v>
          </cell>
          <cell r="DB77">
            <v>0</v>
          </cell>
          <cell r="DC77">
            <v>0</v>
          </cell>
          <cell r="DD77">
            <v>0</v>
          </cell>
          <cell r="DE77">
            <v>0</v>
          </cell>
          <cell r="DF77">
            <v>0</v>
          </cell>
          <cell r="DG77">
            <v>0</v>
          </cell>
          <cell r="DH77">
            <v>0</v>
          </cell>
          <cell r="DI77">
            <v>0</v>
          </cell>
          <cell r="DJ77">
            <v>0</v>
          </cell>
          <cell r="DK77">
            <v>0</v>
          </cell>
          <cell r="DL77">
            <v>0</v>
          </cell>
          <cell r="DM77">
            <v>0</v>
          </cell>
          <cell r="DN77">
            <v>0</v>
          </cell>
          <cell r="DO77">
            <v>0</v>
          </cell>
          <cell r="DP77">
            <v>0</v>
          </cell>
          <cell r="DQ77">
            <v>0</v>
          </cell>
          <cell r="DR77">
            <v>0</v>
          </cell>
          <cell r="DS77">
            <v>0</v>
          </cell>
          <cell r="DT77">
            <v>0</v>
          </cell>
          <cell r="DU77">
            <v>0</v>
          </cell>
          <cell r="DV77">
            <v>0</v>
          </cell>
          <cell r="DW77">
            <v>0</v>
          </cell>
          <cell r="DX77">
            <v>0</v>
          </cell>
          <cell r="DY77">
            <v>0</v>
          </cell>
          <cell r="DZ77">
            <v>0</v>
          </cell>
          <cell r="EA77" t="e">
            <v>#N/A</v>
          </cell>
          <cell r="EB77" t="e">
            <v>#N/A</v>
          </cell>
          <cell r="EC77" t="e">
            <v>#N/A</v>
          </cell>
        </row>
        <row r="78">
          <cell r="A78">
            <v>76</v>
          </cell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  <cell r="AK78">
            <v>0</v>
          </cell>
          <cell r="AL78">
            <v>0</v>
          </cell>
          <cell r="AM78">
            <v>0</v>
          </cell>
          <cell r="AN78">
            <v>0</v>
          </cell>
          <cell r="AO78">
            <v>0</v>
          </cell>
          <cell r="AP78">
            <v>0</v>
          </cell>
          <cell r="AQ78">
            <v>0</v>
          </cell>
          <cell r="AR78">
            <v>0</v>
          </cell>
          <cell r="AS78">
            <v>0</v>
          </cell>
          <cell r="AT78">
            <v>0</v>
          </cell>
          <cell r="AU78">
            <v>0</v>
          </cell>
          <cell r="AV78">
            <v>0</v>
          </cell>
          <cell r="AW78">
            <v>0</v>
          </cell>
          <cell r="AX78">
            <v>0</v>
          </cell>
          <cell r="AY78">
            <v>0</v>
          </cell>
          <cell r="AZ78">
            <v>0</v>
          </cell>
          <cell r="BA78">
            <v>0</v>
          </cell>
          <cell r="BB78">
            <v>0</v>
          </cell>
          <cell r="BC78">
            <v>0</v>
          </cell>
          <cell r="BD78">
            <v>0</v>
          </cell>
          <cell r="BE78">
            <v>0</v>
          </cell>
          <cell r="BF78">
            <v>0</v>
          </cell>
          <cell r="BG78">
            <v>0</v>
          </cell>
          <cell r="BH78">
            <v>0</v>
          </cell>
          <cell r="BI78">
            <v>0</v>
          </cell>
          <cell r="BJ78">
            <v>0</v>
          </cell>
          <cell r="BK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>
            <v>0</v>
          </cell>
          <cell r="BX78">
            <v>0</v>
          </cell>
          <cell r="BY78">
            <v>0</v>
          </cell>
          <cell r="BZ78">
            <v>0</v>
          </cell>
          <cell r="CA78">
            <v>0</v>
          </cell>
          <cell r="CB78">
            <v>0</v>
          </cell>
          <cell r="CC78">
            <v>0</v>
          </cell>
          <cell r="CD78">
            <v>0</v>
          </cell>
          <cell r="CE78">
            <v>0</v>
          </cell>
          <cell r="CF78">
            <v>0</v>
          </cell>
          <cell r="CG78">
            <v>0</v>
          </cell>
          <cell r="CH78">
            <v>0</v>
          </cell>
          <cell r="CI78">
            <v>0</v>
          </cell>
          <cell r="CJ78">
            <v>0</v>
          </cell>
          <cell r="CK78">
            <v>0</v>
          </cell>
          <cell r="CL78">
            <v>0</v>
          </cell>
          <cell r="CM78">
            <v>0</v>
          </cell>
          <cell r="CN78">
            <v>0</v>
          </cell>
          <cell r="CO78">
            <v>0</v>
          </cell>
          <cell r="CP78">
            <v>0</v>
          </cell>
          <cell r="CQ78">
            <v>0</v>
          </cell>
          <cell r="CR78">
            <v>0</v>
          </cell>
          <cell r="CS78">
            <v>0</v>
          </cell>
          <cell r="CT78">
            <v>0</v>
          </cell>
          <cell r="CU78">
            <v>0</v>
          </cell>
          <cell r="CV78">
            <v>0</v>
          </cell>
          <cell r="CW78">
            <v>0</v>
          </cell>
          <cell r="CX78">
            <v>0</v>
          </cell>
          <cell r="CY78">
            <v>0</v>
          </cell>
          <cell r="CZ78">
            <v>0</v>
          </cell>
          <cell r="DA78">
            <v>0</v>
          </cell>
          <cell r="DB78">
            <v>0</v>
          </cell>
          <cell r="DC78">
            <v>0</v>
          </cell>
          <cell r="DD78">
            <v>0</v>
          </cell>
          <cell r="DE78">
            <v>0</v>
          </cell>
          <cell r="DF78">
            <v>0</v>
          </cell>
          <cell r="DG78">
            <v>0</v>
          </cell>
          <cell r="DH78">
            <v>0</v>
          </cell>
          <cell r="DI78">
            <v>0</v>
          </cell>
          <cell r="DJ78">
            <v>0</v>
          </cell>
          <cell r="DK78">
            <v>0</v>
          </cell>
          <cell r="DL78">
            <v>0</v>
          </cell>
          <cell r="DM78">
            <v>0</v>
          </cell>
          <cell r="DN78">
            <v>0</v>
          </cell>
          <cell r="DO78">
            <v>0</v>
          </cell>
          <cell r="DP78">
            <v>0</v>
          </cell>
          <cell r="DQ78">
            <v>0</v>
          </cell>
          <cell r="DR78">
            <v>0</v>
          </cell>
          <cell r="DS78">
            <v>0</v>
          </cell>
          <cell r="DT78">
            <v>0</v>
          </cell>
          <cell r="DU78">
            <v>0</v>
          </cell>
          <cell r="DV78">
            <v>0</v>
          </cell>
          <cell r="DW78">
            <v>0</v>
          </cell>
          <cell r="DX78">
            <v>0</v>
          </cell>
          <cell r="DY78">
            <v>0</v>
          </cell>
          <cell r="DZ78">
            <v>0</v>
          </cell>
          <cell r="EA78" t="e">
            <v>#N/A</v>
          </cell>
          <cell r="EB78" t="e">
            <v>#N/A</v>
          </cell>
          <cell r="EC78" t="e">
            <v>#N/A</v>
          </cell>
        </row>
        <row r="79">
          <cell r="A79">
            <v>77</v>
          </cell>
          <cell r="B79">
            <v>0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  <cell r="AR79">
            <v>0</v>
          </cell>
          <cell r="AS79">
            <v>0</v>
          </cell>
          <cell r="AT79">
            <v>0</v>
          </cell>
          <cell r="AU79">
            <v>0</v>
          </cell>
          <cell r="AV79">
            <v>0</v>
          </cell>
          <cell r="AW79">
            <v>0</v>
          </cell>
          <cell r="AX79">
            <v>0</v>
          </cell>
          <cell r="AY79">
            <v>0</v>
          </cell>
          <cell r="AZ79">
            <v>0</v>
          </cell>
          <cell r="BA79">
            <v>0</v>
          </cell>
          <cell r="BB79">
            <v>0</v>
          </cell>
          <cell r="BC79">
            <v>0</v>
          </cell>
          <cell r="BD79">
            <v>0</v>
          </cell>
          <cell r="BE79">
            <v>0</v>
          </cell>
          <cell r="BF79">
            <v>0</v>
          </cell>
          <cell r="BG79">
            <v>0</v>
          </cell>
          <cell r="BH79">
            <v>0</v>
          </cell>
          <cell r="BI79">
            <v>0</v>
          </cell>
          <cell r="BJ79">
            <v>0</v>
          </cell>
          <cell r="BK79">
            <v>0</v>
          </cell>
          <cell r="BL79">
            <v>0</v>
          </cell>
          <cell r="BM79">
            <v>0</v>
          </cell>
          <cell r="BN79">
            <v>0</v>
          </cell>
          <cell r="BO79">
            <v>0</v>
          </cell>
          <cell r="BP79">
            <v>0</v>
          </cell>
          <cell r="BQ79">
            <v>0</v>
          </cell>
          <cell r="BR79">
            <v>0</v>
          </cell>
          <cell r="BS79">
            <v>0</v>
          </cell>
          <cell r="BT79">
            <v>0</v>
          </cell>
          <cell r="BU79">
            <v>0</v>
          </cell>
          <cell r="BV79">
            <v>0</v>
          </cell>
          <cell r="BW79">
            <v>0</v>
          </cell>
          <cell r="BX79">
            <v>0</v>
          </cell>
          <cell r="BY79">
            <v>0</v>
          </cell>
          <cell r="BZ79">
            <v>0</v>
          </cell>
          <cell r="CA79">
            <v>0</v>
          </cell>
          <cell r="CB79">
            <v>0</v>
          </cell>
          <cell r="CC79">
            <v>0</v>
          </cell>
          <cell r="CD79">
            <v>0</v>
          </cell>
          <cell r="CE79">
            <v>0</v>
          </cell>
          <cell r="CF79">
            <v>0</v>
          </cell>
          <cell r="CG79">
            <v>0</v>
          </cell>
          <cell r="CH79">
            <v>0</v>
          </cell>
          <cell r="CI79">
            <v>0</v>
          </cell>
          <cell r="CJ79">
            <v>0</v>
          </cell>
          <cell r="CK79">
            <v>0</v>
          </cell>
          <cell r="CL79">
            <v>0</v>
          </cell>
          <cell r="CM79">
            <v>0</v>
          </cell>
          <cell r="CN79">
            <v>0</v>
          </cell>
          <cell r="CO79">
            <v>0</v>
          </cell>
          <cell r="CP79">
            <v>0</v>
          </cell>
          <cell r="CQ79">
            <v>0</v>
          </cell>
          <cell r="CR79">
            <v>0</v>
          </cell>
          <cell r="CS79">
            <v>0</v>
          </cell>
          <cell r="CT79">
            <v>0</v>
          </cell>
          <cell r="CU79">
            <v>0</v>
          </cell>
          <cell r="CV79">
            <v>0</v>
          </cell>
          <cell r="CW79">
            <v>0</v>
          </cell>
          <cell r="CX79">
            <v>0</v>
          </cell>
          <cell r="CY79">
            <v>0</v>
          </cell>
          <cell r="CZ79">
            <v>0</v>
          </cell>
          <cell r="DA79">
            <v>0</v>
          </cell>
          <cell r="DB79">
            <v>0</v>
          </cell>
          <cell r="DC79">
            <v>0</v>
          </cell>
          <cell r="DD79">
            <v>0</v>
          </cell>
          <cell r="DE79">
            <v>0</v>
          </cell>
          <cell r="DF79">
            <v>0</v>
          </cell>
          <cell r="DG79">
            <v>0</v>
          </cell>
          <cell r="DH79">
            <v>0</v>
          </cell>
          <cell r="DI79">
            <v>0</v>
          </cell>
          <cell r="DJ79">
            <v>0</v>
          </cell>
          <cell r="DK79">
            <v>0</v>
          </cell>
          <cell r="DL79">
            <v>0</v>
          </cell>
          <cell r="DM79">
            <v>0</v>
          </cell>
          <cell r="DN79">
            <v>0</v>
          </cell>
          <cell r="DO79">
            <v>0</v>
          </cell>
          <cell r="DP79">
            <v>0</v>
          </cell>
          <cell r="DQ79">
            <v>0</v>
          </cell>
          <cell r="DR79">
            <v>0</v>
          </cell>
          <cell r="DS79">
            <v>0</v>
          </cell>
          <cell r="DT79">
            <v>0</v>
          </cell>
          <cell r="DU79">
            <v>0</v>
          </cell>
          <cell r="DV79">
            <v>0</v>
          </cell>
          <cell r="DW79">
            <v>0</v>
          </cell>
          <cell r="DX79">
            <v>0</v>
          </cell>
          <cell r="DY79">
            <v>0</v>
          </cell>
          <cell r="DZ79">
            <v>0</v>
          </cell>
          <cell r="EA79" t="e">
            <v>#N/A</v>
          </cell>
          <cell r="EB79" t="e">
            <v>#N/A</v>
          </cell>
          <cell r="EC79" t="e">
            <v>#N/A</v>
          </cell>
        </row>
        <row r="80">
          <cell r="A80">
            <v>78</v>
          </cell>
          <cell r="B80">
            <v>0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  <cell r="AR80">
            <v>0</v>
          </cell>
          <cell r="AS80">
            <v>0</v>
          </cell>
          <cell r="AT80">
            <v>0</v>
          </cell>
          <cell r="AU80">
            <v>0</v>
          </cell>
          <cell r="AV80">
            <v>0</v>
          </cell>
          <cell r="AW80">
            <v>0</v>
          </cell>
          <cell r="AX80">
            <v>0</v>
          </cell>
          <cell r="AY80">
            <v>0</v>
          </cell>
          <cell r="AZ80">
            <v>0</v>
          </cell>
          <cell r="BA80">
            <v>0</v>
          </cell>
          <cell r="BB80">
            <v>0</v>
          </cell>
          <cell r="BC80">
            <v>0</v>
          </cell>
          <cell r="BD80">
            <v>0</v>
          </cell>
          <cell r="BE80">
            <v>0</v>
          </cell>
          <cell r="BF80">
            <v>0</v>
          </cell>
          <cell r="BG80">
            <v>0</v>
          </cell>
          <cell r="BH80">
            <v>0</v>
          </cell>
          <cell r="BI80">
            <v>0</v>
          </cell>
          <cell r="BJ80">
            <v>0</v>
          </cell>
          <cell r="BK80">
            <v>0</v>
          </cell>
          <cell r="BL80">
            <v>0</v>
          </cell>
          <cell r="BM80">
            <v>0</v>
          </cell>
          <cell r="BN80">
            <v>0</v>
          </cell>
          <cell r="BO80">
            <v>0</v>
          </cell>
          <cell r="BP80">
            <v>0</v>
          </cell>
          <cell r="BQ80">
            <v>0</v>
          </cell>
          <cell r="BR80">
            <v>0</v>
          </cell>
          <cell r="BS80">
            <v>0</v>
          </cell>
          <cell r="BT80">
            <v>0</v>
          </cell>
          <cell r="BU80">
            <v>0</v>
          </cell>
          <cell r="BV80">
            <v>0</v>
          </cell>
          <cell r="BW80">
            <v>0</v>
          </cell>
          <cell r="BX80">
            <v>0</v>
          </cell>
          <cell r="BY80">
            <v>0</v>
          </cell>
          <cell r="BZ80">
            <v>0</v>
          </cell>
          <cell r="CA80">
            <v>0</v>
          </cell>
          <cell r="CB80">
            <v>0</v>
          </cell>
          <cell r="CC80">
            <v>0</v>
          </cell>
          <cell r="CD80">
            <v>0</v>
          </cell>
          <cell r="CE80">
            <v>0</v>
          </cell>
          <cell r="CF80">
            <v>0</v>
          </cell>
          <cell r="CG80">
            <v>0</v>
          </cell>
          <cell r="CH80">
            <v>0</v>
          </cell>
          <cell r="CI80">
            <v>0</v>
          </cell>
          <cell r="CJ80">
            <v>0</v>
          </cell>
          <cell r="CK80">
            <v>0</v>
          </cell>
          <cell r="CL80">
            <v>0</v>
          </cell>
          <cell r="CM80">
            <v>0</v>
          </cell>
          <cell r="CN80">
            <v>0</v>
          </cell>
          <cell r="CO80">
            <v>0</v>
          </cell>
          <cell r="CP80">
            <v>0</v>
          </cell>
          <cell r="CQ80">
            <v>0</v>
          </cell>
          <cell r="CR80">
            <v>0</v>
          </cell>
          <cell r="CS80">
            <v>0</v>
          </cell>
          <cell r="CT80">
            <v>0</v>
          </cell>
          <cell r="CU80">
            <v>0</v>
          </cell>
          <cell r="CV80">
            <v>0</v>
          </cell>
          <cell r="CW80">
            <v>0</v>
          </cell>
          <cell r="CX80">
            <v>0</v>
          </cell>
          <cell r="CY80">
            <v>0</v>
          </cell>
          <cell r="CZ80">
            <v>0</v>
          </cell>
          <cell r="DA80">
            <v>0</v>
          </cell>
          <cell r="DB80">
            <v>0</v>
          </cell>
          <cell r="DC80">
            <v>0</v>
          </cell>
          <cell r="DD80">
            <v>0</v>
          </cell>
          <cell r="DE80">
            <v>0</v>
          </cell>
          <cell r="DF80">
            <v>0</v>
          </cell>
          <cell r="DG80">
            <v>0</v>
          </cell>
          <cell r="DH80">
            <v>0</v>
          </cell>
          <cell r="DI80">
            <v>0</v>
          </cell>
          <cell r="DJ80">
            <v>0</v>
          </cell>
          <cell r="DK80">
            <v>0</v>
          </cell>
          <cell r="DL80">
            <v>0</v>
          </cell>
          <cell r="DM80">
            <v>0</v>
          </cell>
          <cell r="DN80">
            <v>0</v>
          </cell>
          <cell r="DO80">
            <v>0</v>
          </cell>
          <cell r="DP80">
            <v>0</v>
          </cell>
          <cell r="DQ80">
            <v>0</v>
          </cell>
          <cell r="DR80">
            <v>0</v>
          </cell>
          <cell r="DS80">
            <v>0</v>
          </cell>
          <cell r="DT80">
            <v>0</v>
          </cell>
          <cell r="DU80">
            <v>0</v>
          </cell>
          <cell r="DV80">
            <v>0</v>
          </cell>
          <cell r="DW80">
            <v>0</v>
          </cell>
          <cell r="DX80">
            <v>0</v>
          </cell>
          <cell r="DY80">
            <v>0</v>
          </cell>
          <cell r="DZ80">
            <v>0</v>
          </cell>
          <cell r="EA80" t="e">
            <v>#N/A</v>
          </cell>
          <cell r="EB80" t="e">
            <v>#N/A</v>
          </cell>
          <cell r="EC80" t="e">
            <v>#N/A</v>
          </cell>
        </row>
        <row r="81">
          <cell r="A81">
            <v>79</v>
          </cell>
          <cell r="B81">
            <v>0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J81">
            <v>0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0</v>
          </cell>
          <cell r="AP81">
            <v>0</v>
          </cell>
          <cell r="AQ81">
            <v>0</v>
          </cell>
          <cell r="AR81">
            <v>0</v>
          </cell>
          <cell r="AS81">
            <v>0</v>
          </cell>
          <cell r="AT81">
            <v>0</v>
          </cell>
          <cell r="AU81">
            <v>0</v>
          </cell>
          <cell r="AV81">
            <v>0</v>
          </cell>
          <cell r="AW81">
            <v>0</v>
          </cell>
          <cell r="AX81">
            <v>0</v>
          </cell>
          <cell r="AY81">
            <v>0</v>
          </cell>
          <cell r="AZ81">
            <v>0</v>
          </cell>
          <cell r="BA81">
            <v>0</v>
          </cell>
          <cell r="BB81">
            <v>0</v>
          </cell>
          <cell r="BC81">
            <v>0</v>
          </cell>
          <cell r="BD81">
            <v>0</v>
          </cell>
          <cell r="BE81">
            <v>0</v>
          </cell>
          <cell r="BF81">
            <v>0</v>
          </cell>
          <cell r="BG81">
            <v>0</v>
          </cell>
          <cell r="BH81">
            <v>0</v>
          </cell>
          <cell r="BI81">
            <v>0</v>
          </cell>
          <cell r="BJ81">
            <v>0</v>
          </cell>
          <cell r="BK81">
            <v>0</v>
          </cell>
          <cell r="BL81">
            <v>0</v>
          </cell>
          <cell r="BM81">
            <v>0</v>
          </cell>
          <cell r="BN81">
            <v>0</v>
          </cell>
          <cell r="BO81">
            <v>0</v>
          </cell>
          <cell r="BP81">
            <v>0</v>
          </cell>
          <cell r="BQ81">
            <v>0</v>
          </cell>
          <cell r="BR81">
            <v>0</v>
          </cell>
          <cell r="BS81">
            <v>0</v>
          </cell>
          <cell r="BT81">
            <v>0</v>
          </cell>
          <cell r="BU81">
            <v>0</v>
          </cell>
          <cell r="BV81">
            <v>0</v>
          </cell>
          <cell r="BW81">
            <v>0</v>
          </cell>
          <cell r="BX81">
            <v>0</v>
          </cell>
          <cell r="BY81">
            <v>0</v>
          </cell>
          <cell r="BZ81">
            <v>0</v>
          </cell>
          <cell r="CA81">
            <v>0</v>
          </cell>
          <cell r="CB81">
            <v>0</v>
          </cell>
          <cell r="CC81">
            <v>0</v>
          </cell>
          <cell r="CD81">
            <v>0</v>
          </cell>
          <cell r="CE81">
            <v>0</v>
          </cell>
          <cell r="CF81">
            <v>0</v>
          </cell>
          <cell r="CG81">
            <v>0</v>
          </cell>
          <cell r="CH81">
            <v>0</v>
          </cell>
          <cell r="CI81">
            <v>0</v>
          </cell>
          <cell r="CJ81">
            <v>0</v>
          </cell>
          <cell r="CK81">
            <v>0</v>
          </cell>
          <cell r="CL81">
            <v>0</v>
          </cell>
          <cell r="CM81">
            <v>0</v>
          </cell>
          <cell r="CN81">
            <v>0</v>
          </cell>
          <cell r="CO81">
            <v>0</v>
          </cell>
          <cell r="CP81">
            <v>0</v>
          </cell>
          <cell r="CQ81">
            <v>0</v>
          </cell>
          <cell r="CR81">
            <v>0</v>
          </cell>
          <cell r="CS81">
            <v>0</v>
          </cell>
          <cell r="CT81">
            <v>0</v>
          </cell>
          <cell r="CU81">
            <v>0</v>
          </cell>
          <cell r="CV81">
            <v>0</v>
          </cell>
          <cell r="CW81">
            <v>0</v>
          </cell>
          <cell r="CX81">
            <v>0</v>
          </cell>
          <cell r="CY81">
            <v>0</v>
          </cell>
          <cell r="CZ81">
            <v>0</v>
          </cell>
          <cell r="DA81">
            <v>0</v>
          </cell>
          <cell r="DB81">
            <v>0</v>
          </cell>
          <cell r="DC81">
            <v>0</v>
          </cell>
          <cell r="DD81">
            <v>0</v>
          </cell>
          <cell r="DE81">
            <v>0</v>
          </cell>
          <cell r="DF81">
            <v>0</v>
          </cell>
          <cell r="DG81">
            <v>0</v>
          </cell>
          <cell r="DH81">
            <v>0</v>
          </cell>
          <cell r="DI81">
            <v>0</v>
          </cell>
          <cell r="DJ81">
            <v>0</v>
          </cell>
          <cell r="DK81">
            <v>0</v>
          </cell>
          <cell r="DL81">
            <v>0</v>
          </cell>
          <cell r="DM81">
            <v>0</v>
          </cell>
          <cell r="DN81">
            <v>0</v>
          </cell>
          <cell r="DO81">
            <v>0</v>
          </cell>
          <cell r="DP81">
            <v>0</v>
          </cell>
          <cell r="DQ81">
            <v>0</v>
          </cell>
          <cell r="DR81">
            <v>0</v>
          </cell>
          <cell r="DS81">
            <v>0</v>
          </cell>
          <cell r="DT81">
            <v>0</v>
          </cell>
          <cell r="DU81">
            <v>0</v>
          </cell>
          <cell r="DV81">
            <v>0</v>
          </cell>
          <cell r="DW81">
            <v>0</v>
          </cell>
          <cell r="DX81">
            <v>0</v>
          </cell>
          <cell r="DY81">
            <v>0</v>
          </cell>
          <cell r="DZ81">
            <v>0</v>
          </cell>
          <cell r="EA81" t="e">
            <v>#N/A</v>
          </cell>
          <cell r="EB81" t="e">
            <v>#N/A</v>
          </cell>
          <cell r="EC81" t="e">
            <v>#N/A</v>
          </cell>
        </row>
        <row r="82">
          <cell r="A82">
            <v>80</v>
          </cell>
          <cell r="B82">
            <v>0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I82">
            <v>0</v>
          </cell>
          <cell r="AJ82">
            <v>0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  <cell r="AR82">
            <v>0</v>
          </cell>
          <cell r="AS82">
            <v>0</v>
          </cell>
          <cell r="AT82">
            <v>0</v>
          </cell>
          <cell r="AU82">
            <v>0</v>
          </cell>
          <cell r="AV82">
            <v>0</v>
          </cell>
          <cell r="AW82">
            <v>0</v>
          </cell>
          <cell r="AX82">
            <v>0</v>
          </cell>
          <cell r="AY82">
            <v>0</v>
          </cell>
          <cell r="AZ82">
            <v>0</v>
          </cell>
          <cell r="BA82">
            <v>0</v>
          </cell>
          <cell r="BB82">
            <v>0</v>
          </cell>
          <cell r="BC82">
            <v>0</v>
          </cell>
          <cell r="BD82">
            <v>0</v>
          </cell>
          <cell r="BE82">
            <v>0</v>
          </cell>
          <cell r="BF82">
            <v>0</v>
          </cell>
          <cell r="BG82">
            <v>0</v>
          </cell>
          <cell r="BH82">
            <v>0</v>
          </cell>
          <cell r="BI82">
            <v>0</v>
          </cell>
          <cell r="BJ82">
            <v>0</v>
          </cell>
          <cell r="BK82">
            <v>0</v>
          </cell>
          <cell r="BL82">
            <v>0</v>
          </cell>
          <cell r="BM82">
            <v>0</v>
          </cell>
          <cell r="BN82">
            <v>0</v>
          </cell>
          <cell r="BO82">
            <v>0</v>
          </cell>
          <cell r="BP82">
            <v>0</v>
          </cell>
          <cell r="BQ82">
            <v>0</v>
          </cell>
          <cell r="BR82">
            <v>0</v>
          </cell>
          <cell r="BS82">
            <v>0</v>
          </cell>
          <cell r="BT82">
            <v>0</v>
          </cell>
          <cell r="BU82">
            <v>0</v>
          </cell>
          <cell r="BV82">
            <v>0</v>
          </cell>
          <cell r="BW82">
            <v>0</v>
          </cell>
          <cell r="BX82">
            <v>0</v>
          </cell>
          <cell r="BY82">
            <v>0</v>
          </cell>
          <cell r="BZ82">
            <v>0</v>
          </cell>
          <cell r="CA82">
            <v>0</v>
          </cell>
          <cell r="CB82">
            <v>0</v>
          </cell>
          <cell r="CC82">
            <v>0</v>
          </cell>
          <cell r="CD82">
            <v>0</v>
          </cell>
          <cell r="CE82">
            <v>0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0</v>
          </cell>
          <cell r="CK82">
            <v>0</v>
          </cell>
          <cell r="CL82">
            <v>0</v>
          </cell>
          <cell r="CM82">
            <v>0</v>
          </cell>
          <cell r="CN82">
            <v>0</v>
          </cell>
          <cell r="CO82">
            <v>0</v>
          </cell>
          <cell r="CP82">
            <v>0</v>
          </cell>
          <cell r="CQ82">
            <v>0</v>
          </cell>
          <cell r="CR82">
            <v>0</v>
          </cell>
          <cell r="CS82">
            <v>0</v>
          </cell>
          <cell r="CT82">
            <v>0</v>
          </cell>
          <cell r="CU82">
            <v>0</v>
          </cell>
          <cell r="CV82">
            <v>0</v>
          </cell>
          <cell r="CW82">
            <v>0</v>
          </cell>
          <cell r="CX82">
            <v>0</v>
          </cell>
          <cell r="CY82">
            <v>0</v>
          </cell>
          <cell r="CZ82">
            <v>0</v>
          </cell>
          <cell r="DA82">
            <v>0</v>
          </cell>
          <cell r="DB82">
            <v>0</v>
          </cell>
          <cell r="DC82">
            <v>0</v>
          </cell>
          <cell r="DD82">
            <v>0</v>
          </cell>
          <cell r="DE82">
            <v>0</v>
          </cell>
          <cell r="DF82">
            <v>0</v>
          </cell>
          <cell r="DG82">
            <v>0</v>
          </cell>
          <cell r="DH82">
            <v>0</v>
          </cell>
          <cell r="DI82">
            <v>0</v>
          </cell>
          <cell r="DJ82">
            <v>0</v>
          </cell>
          <cell r="DK82">
            <v>0</v>
          </cell>
          <cell r="DL82">
            <v>0</v>
          </cell>
          <cell r="DM82">
            <v>0</v>
          </cell>
          <cell r="DN82">
            <v>0</v>
          </cell>
          <cell r="DO82">
            <v>0</v>
          </cell>
          <cell r="DP82">
            <v>0</v>
          </cell>
          <cell r="DQ82">
            <v>0</v>
          </cell>
          <cell r="DR82">
            <v>0</v>
          </cell>
          <cell r="DS82">
            <v>0</v>
          </cell>
          <cell r="DT82">
            <v>0</v>
          </cell>
          <cell r="DU82">
            <v>0</v>
          </cell>
          <cell r="DV82">
            <v>0</v>
          </cell>
          <cell r="DW82">
            <v>0</v>
          </cell>
          <cell r="DX82">
            <v>0</v>
          </cell>
          <cell r="DY82">
            <v>0</v>
          </cell>
          <cell r="DZ82">
            <v>0</v>
          </cell>
          <cell r="EA82" t="e">
            <v>#N/A</v>
          </cell>
          <cell r="EB82" t="e">
            <v>#N/A</v>
          </cell>
          <cell r="EC82" t="e">
            <v>#N/A</v>
          </cell>
        </row>
        <row r="83">
          <cell r="A83">
            <v>81</v>
          </cell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0</v>
          </cell>
          <cell r="AK83">
            <v>0</v>
          </cell>
          <cell r="AL83">
            <v>0</v>
          </cell>
          <cell r="AM83">
            <v>0</v>
          </cell>
          <cell r="AN83">
            <v>0</v>
          </cell>
          <cell r="AO83">
            <v>0</v>
          </cell>
          <cell r="AP83">
            <v>0</v>
          </cell>
          <cell r="AQ83">
            <v>0</v>
          </cell>
          <cell r="AR83">
            <v>0</v>
          </cell>
          <cell r="AS83">
            <v>0</v>
          </cell>
          <cell r="AT83">
            <v>0</v>
          </cell>
          <cell r="AU83">
            <v>0</v>
          </cell>
          <cell r="AV83">
            <v>0</v>
          </cell>
          <cell r="AW83">
            <v>0</v>
          </cell>
          <cell r="AX83">
            <v>0</v>
          </cell>
          <cell r="AY83">
            <v>0</v>
          </cell>
          <cell r="AZ83">
            <v>0</v>
          </cell>
          <cell r="BA83">
            <v>0</v>
          </cell>
          <cell r="BB83">
            <v>0</v>
          </cell>
          <cell r="BC83">
            <v>0</v>
          </cell>
          <cell r="BD83">
            <v>0</v>
          </cell>
          <cell r="BE83">
            <v>0</v>
          </cell>
          <cell r="BF83">
            <v>0</v>
          </cell>
          <cell r="BG83">
            <v>0</v>
          </cell>
          <cell r="BH83">
            <v>0</v>
          </cell>
          <cell r="BI83">
            <v>0</v>
          </cell>
          <cell r="BJ83">
            <v>0</v>
          </cell>
          <cell r="BK83">
            <v>0</v>
          </cell>
          <cell r="BL83">
            <v>0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>
            <v>0</v>
          </cell>
          <cell r="BR83">
            <v>0</v>
          </cell>
          <cell r="BS83">
            <v>0</v>
          </cell>
          <cell r="BT83">
            <v>0</v>
          </cell>
          <cell r="BU83">
            <v>0</v>
          </cell>
          <cell r="BV83">
            <v>0</v>
          </cell>
          <cell r="BW83">
            <v>0</v>
          </cell>
          <cell r="BX83">
            <v>0</v>
          </cell>
          <cell r="BY83">
            <v>0</v>
          </cell>
          <cell r="BZ83">
            <v>0</v>
          </cell>
          <cell r="CA83">
            <v>0</v>
          </cell>
          <cell r="CB83">
            <v>0</v>
          </cell>
          <cell r="CC83">
            <v>0</v>
          </cell>
          <cell r="CD83">
            <v>0</v>
          </cell>
          <cell r="CE83">
            <v>0</v>
          </cell>
          <cell r="CF83">
            <v>0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0</v>
          </cell>
          <cell r="CM83">
            <v>0</v>
          </cell>
          <cell r="CN83">
            <v>0</v>
          </cell>
          <cell r="CO83">
            <v>0</v>
          </cell>
          <cell r="CP83">
            <v>0</v>
          </cell>
          <cell r="CQ83">
            <v>0</v>
          </cell>
          <cell r="CR83">
            <v>0</v>
          </cell>
          <cell r="CS83">
            <v>0</v>
          </cell>
          <cell r="CT83">
            <v>0</v>
          </cell>
          <cell r="CU83">
            <v>0</v>
          </cell>
          <cell r="CV83">
            <v>0</v>
          </cell>
          <cell r="CW83">
            <v>0</v>
          </cell>
          <cell r="CX83">
            <v>0</v>
          </cell>
          <cell r="CY83">
            <v>0</v>
          </cell>
          <cell r="CZ83">
            <v>0</v>
          </cell>
          <cell r="DA83">
            <v>0</v>
          </cell>
          <cell r="DB83">
            <v>0</v>
          </cell>
          <cell r="DC83">
            <v>0</v>
          </cell>
          <cell r="DD83">
            <v>0</v>
          </cell>
          <cell r="DE83">
            <v>0</v>
          </cell>
          <cell r="DF83">
            <v>0</v>
          </cell>
          <cell r="DG83">
            <v>0</v>
          </cell>
          <cell r="DH83">
            <v>0</v>
          </cell>
          <cell r="DI83">
            <v>0</v>
          </cell>
          <cell r="DJ83">
            <v>0</v>
          </cell>
          <cell r="DK83">
            <v>0</v>
          </cell>
          <cell r="DL83">
            <v>0</v>
          </cell>
          <cell r="DM83">
            <v>0</v>
          </cell>
          <cell r="DN83">
            <v>0</v>
          </cell>
          <cell r="DO83">
            <v>0</v>
          </cell>
          <cell r="DP83">
            <v>0</v>
          </cell>
          <cell r="DQ83">
            <v>0</v>
          </cell>
          <cell r="DR83">
            <v>0</v>
          </cell>
          <cell r="DS83">
            <v>0</v>
          </cell>
          <cell r="DT83">
            <v>0</v>
          </cell>
          <cell r="DU83">
            <v>0</v>
          </cell>
          <cell r="DV83">
            <v>0</v>
          </cell>
          <cell r="DW83">
            <v>0</v>
          </cell>
          <cell r="DX83">
            <v>0</v>
          </cell>
          <cell r="DY83">
            <v>0</v>
          </cell>
          <cell r="DZ83">
            <v>0</v>
          </cell>
          <cell r="EA83" t="e">
            <v>#N/A</v>
          </cell>
          <cell r="EB83" t="e">
            <v>#N/A</v>
          </cell>
          <cell r="EC83" t="e">
            <v>#N/A</v>
          </cell>
        </row>
        <row r="84">
          <cell r="A84">
            <v>82</v>
          </cell>
          <cell r="B84">
            <v>0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J84">
            <v>0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  <cell r="AO84">
            <v>0</v>
          </cell>
          <cell r="AP84">
            <v>0</v>
          </cell>
          <cell r="AQ84">
            <v>0</v>
          </cell>
          <cell r="AR84">
            <v>0</v>
          </cell>
          <cell r="AS84">
            <v>0</v>
          </cell>
          <cell r="AT84">
            <v>0</v>
          </cell>
          <cell r="AU84">
            <v>0</v>
          </cell>
          <cell r="AV84">
            <v>0</v>
          </cell>
          <cell r="AW84">
            <v>0</v>
          </cell>
          <cell r="AX84">
            <v>0</v>
          </cell>
          <cell r="AY84">
            <v>0</v>
          </cell>
          <cell r="AZ84">
            <v>0</v>
          </cell>
          <cell r="BA84">
            <v>0</v>
          </cell>
          <cell r="BB84">
            <v>0</v>
          </cell>
          <cell r="BC84">
            <v>0</v>
          </cell>
          <cell r="BD84">
            <v>0</v>
          </cell>
          <cell r="BE84">
            <v>0</v>
          </cell>
          <cell r="BF84">
            <v>0</v>
          </cell>
          <cell r="BG84">
            <v>0</v>
          </cell>
          <cell r="BH84">
            <v>0</v>
          </cell>
          <cell r="BI84">
            <v>0</v>
          </cell>
          <cell r="BJ84">
            <v>0</v>
          </cell>
          <cell r="BK84">
            <v>0</v>
          </cell>
          <cell r="BL84">
            <v>0</v>
          </cell>
          <cell r="BM84">
            <v>0</v>
          </cell>
          <cell r="BN84">
            <v>0</v>
          </cell>
          <cell r="BO84">
            <v>0</v>
          </cell>
          <cell r="BP84">
            <v>0</v>
          </cell>
          <cell r="BQ84">
            <v>0</v>
          </cell>
          <cell r="BR84">
            <v>0</v>
          </cell>
          <cell r="BS84">
            <v>0</v>
          </cell>
          <cell r="BT84">
            <v>0</v>
          </cell>
          <cell r="BU84">
            <v>0</v>
          </cell>
          <cell r="BV84">
            <v>0</v>
          </cell>
          <cell r="BW84">
            <v>0</v>
          </cell>
          <cell r="BX84">
            <v>0</v>
          </cell>
          <cell r="BY84">
            <v>0</v>
          </cell>
          <cell r="BZ84">
            <v>0</v>
          </cell>
          <cell r="CA84">
            <v>0</v>
          </cell>
          <cell r="CB84">
            <v>0</v>
          </cell>
          <cell r="CC84">
            <v>0</v>
          </cell>
          <cell r="CD84">
            <v>0</v>
          </cell>
          <cell r="CE84">
            <v>0</v>
          </cell>
          <cell r="CF84">
            <v>0</v>
          </cell>
          <cell r="CG84">
            <v>0</v>
          </cell>
          <cell r="CH84">
            <v>0</v>
          </cell>
          <cell r="CI84">
            <v>0</v>
          </cell>
          <cell r="CJ84">
            <v>0</v>
          </cell>
          <cell r="CK84">
            <v>0</v>
          </cell>
          <cell r="CL84">
            <v>0</v>
          </cell>
          <cell r="CM84">
            <v>0</v>
          </cell>
          <cell r="CN84">
            <v>0</v>
          </cell>
          <cell r="CO84">
            <v>0</v>
          </cell>
          <cell r="CP84">
            <v>0</v>
          </cell>
          <cell r="CQ84">
            <v>0</v>
          </cell>
          <cell r="CR84">
            <v>0</v>
          </cell>
          <cell r="CS84">
            <v>0</v>
          </cell>
          <cell r="CT84">
            <v>0</v>
          </cell>
          <cell r="CU84">
            <v>0</v>
          </cell>
          <cell r="CV84">
            <v>0</v>
          </cell>
          <cell r="CW84">
            <v>0</v>
          </cell>
          <cell r="CX84">
            <v>0</v>
          </cell>
          <cell r="CY84">
            <v>0</v>
          </cell>
          <cell r="CZ84">
            <v>0</v>
          </cell>
          <cell r="DA84">
            <v>0</v>
          </cell>
          <cell r="DB84">
            <v>0</v>
          </cell>
          <cell r="DC84">
            <v>0</v>
          </cell>
          <cell r="DD84">
            <v>0</v>
          </cell>
          <cell r="DE84">
            <v>0</v>
          </cell>
          <cell r="DF84">
            <v>0</v>
          </cell>
          <cell r="DG84">
            <v>0</v>
          </cell>
          <cell r="DH84">
            <v>0</v>
          </cell>
          <cell r="DI84">
            <v>0</v>
          </cell>
          <cell r="DJ84">
            <v>0</v>
          </cell>
          <cell r="DK84">
            <v>0</v>
          </cell>
          <cell r="DL84">
            <v>0</v>
          </cell>
          <cell r="DM84">
            <v>0</v>
          </cell>
          <cell r="DN84">
            <v>0</v>
          </cell>
          <cell r="DO84">
            <v>0</v>
          </cell>
          <cell r="DP84">
            <v>0</v>
          </cell>
          <cell r="DQ84">
            <v>0</v>
          </cell>
          <cell r="DR84">
            <v>0</v>
          </cell>
          <cell r="DS84">
            <v>0</v>
          </cell>
          <cell r="DT84">
            <v>0</v>
          </cell>
          <cell r="DU84">
            <v>0</v>
          </cell>
          <cell r="DV84">
            <v>0</v>
          </cell>
          <cell r="DW84">
            <v>0</v>
          </cell>
          <cell r="DX84">
            <v>0</v>
          </cell>
          <cell r="DY84">
            <v>0</v>
          </cell>
          <cell r="DZ84">
            <v>0</v>
          </cell>
          <cell r="EA84" t="e">
            <v>#N/A</v>
          </cell>
          <cell r="EB84" t="e">
            <v>#N/A</v>
          </cell>
          <cell r="EC84" t="e">
            <v>#N/A</v>
          </cell>
        </row>
        <row r="85">
          <cell r="A85">
            <v>83</v>
          </cell>
          <cell r="B85">
            <v>0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J85">
            <v>0</v>
          </cell>
          <cell r="AK85">
            <v>0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  <cell r="AP85">
            <v>0</v>
          </cell>
          <cell r="AQ85">
            <v>0</v>
          </cell>
          <cell r="AR85">
            <v>0</v>
          </cell>
          <cell r="AS85">
            <v>0</v>
          </cell>
          <cell r="AT85">
            <v>0</v>
          </cell>
          <cell r="AU85">
            <v>0</v>
          </cell>
          <cell r="AV85">
            <v>0</v>
          </cell>
          <cell r="AW85">
            <v>0</v>
          </cell>
          <cell r="AX85">
            <v>0</v>
          </cell>
          <cell r="AY85">
            <v>0</v>
          </cell>
          <cell r="AZ85">
            <v>0</v>
          </cell>
          <cell r="BA85">
            <v>0</v>
          </cell>
          <cell r="BB85">
            <v>0</v>
          </cell>
          <cell r="BC85">
            <v>0</v>
          </cell>
          <cell r="BD85">
            <v>0</v>
          </cell>
          <cell r="BE85">
            <v>0</v>
          </cell>
          <cell r="BF85">
            <v>0</v>
          </cell>
          <cell r="BG85">
            <v>0</v>
          </cell>
          <cell r="BH85">
            <v>0</v>
          </cell>
          <cell r="BI85">
            <v>0</v>
          </cell>
          <cell r="BJ85">
            <v>0</v>
          </cell>
          <cell r="BK85">
            <v>0</v>
          </cell>
          <cell r="BL85">
            <v>0</v>
          </cell>
          <cell r="BM85">
            <v>0</v>
          </cell>
          <cell r="BN85">
            <v>0</v>
          </cell>
          <cell r="BO85">
            <v>0</v>
          </cell>
          <cell r="BP85">
            <v>0</v>
          </cell>
          <cell r="BQ85">
            <v>0</v>
          </cell>
          <cell r="BR85">
            <v>0</v>
          </cell>
          <cell r="BS85">
            <v>0</v>
          </cell>
          <cell r="BT85">
            <v>0</v>
          </cell>
          <cell r="BU85">
            <v>0</v>
          </cell>
          <cell r="BV85">
            <v>0</v>
          </cell>
          <cell r="BW85">
            <v>0</v>
          </cell>
          <cell r="BX85">
            <v>0</v>
          </cell>
          <cell r="BY85">
            <v>0</v>
          </cell>
          <cell r="BZ85">
            <v>0</v>
          </cell>
          <cell r="CA85">
            <v>0</v>
          </cell>
          <cell r="CB85">
            <v>0</v>
          </cell>
          <cell r="CC85">
            <v>0</v>
          </cell>
          <cell r="CD85">
            <v>0</v>
          </cell>
          <cell r="CE85">
            <v>0</v>
          </cell>
          <cell r="CF85">
            <v>0</v>
          </cell>
          <cell r="CG85">
            <v>0</v>
          </cell>
          <cell r="CH85">
            <v>0</v>
          </cell>
          <cell r="CI85">
            <v>0</v>
          </cell>
          <cell r="CJ85">
            <v>0</v>
          </cell>
          <cell r="CK85">
            <v>0</v>
          </cell>
          <cell r="CL85">
            <v>0</v>
          </cell>
          <cell r="CM85">
            <v>0</v>
          </cell>
          <cell r="CN85">
            <v>0</v>
          </cell>
          <cell r="CO85">
            <v>0</v>
          </cell>
          <cell r="CP85">
            <v>0</v>
          </cell>
          <cell r="CQ85">
            <v>0</v>
          </cell>
          <cell r="CR85">
            <v>0</v>
          </cell>
          <cell r="CS85">
            <v>0</v>
          </cell>
          <cell r="CT85">
            <v>0</v>
          </cell>
          <cell r="CU85">
            <v>0</v>
          </cell>
          <cell r="CV85">
            <v>0</v>
          </cell>
          <cell r="CW85">
            <v>0</v>
          </cell>
          <cell r="CX85">
            <v>0</v>
          </cell>
          <cell r="CY85">
            <v>0</v>
          </cell>
          <cell r="CZ85">
            <v>0</v>
          </cell>
          <cell r="DA85">
            <v>0</v>
          </cell>
          <cell r="DB85">
            <v>0</v>
          </cell>
          <cell r="DC85">
            <v>0</v>
          </cell>
          <cell r="DD85">
            <v>0</v>
          </cell>
          <cell r="DE85">
            <v>0</v>
          </cell>
          <cell r="DF85">
            <v>0</v>
          </cell>
          <cell r="DG85">
            <v>0</v>
          </cell>
          <cell r="DH85">
            <v>0</v>
          </cell>
          <cell r="DI85">
            <v>0</v>
          </cell>
          <cell r="DJ85">
            <v>0</v>
          </cell>
          <cell r="DK85">
            <v>0</v>
          </cell>
          <cell r="DL85">
            <v>0</v>
          </cell>
          <cell r="DM85">
            <v>0</v>
          </cell>
          <cell r="DN85">
            <v>0</v>
          </cell>
          <cell r="DO85">
            <v>0</v>
          </cell>
          <cell r="DP85">
            <v>0</v>
          </cell>
          <cell r="DQ85">
            <v>0</v>
          </cell>
          <cell r="DR85">
            <v>0</v>
          </cell>
          <cell r="DS85">
            <v>0</v>
          </cell>
          <cell r="DT85">
            <v>0</v>
          </cell>
          <cell r="DU85">
            <v>0</v>
          </cell>
          <cell r="DV85">
            <v>0</v>
          </cell>
          <cell r="DW85">
            <v>0</v>
          </cell>
          <cell r="DX85">
            <v>0</v>
          </cell>
          <cell r="DY85">
            <v>0</v>
          </cell>
          <cell r="DZ85">
            <v>0</v>
          </cell>
          <cell r="EA85" t="e">
            <v>#N/A</v>
          </cell>
          <cell r="EB85" t="e">
            <v>#N/A</v>
          </cell>
          <cell r="EC85" t="e">
            <v>#N/A</v>
          </cell>
        </row>
        <row r="86">
          <cell r="A86">
            <v>84</v>
          </cell>
          <cell r="B86">
            <v>0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0</v>
          </cell>
          <cell r="AK86">
            <v>0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0</v>
          </cell>
          <cell r="AR86">
            <v>0</v>
          </cell>
          <cell r="AS86">
            <v>0</v>
          </cell>
          <cell r="AT86">
            <v>0</v>
          </cell>
          <cell r="AU86">
            <v>0</v>
          </cell>
          <cell r="AV86">
            <v>0</v>
          </cell>
          <cell r="AW86">
            <v>0</v>
          </cell>
          <cell r="AX86">
            <v>0</v>
          </cell>
          <cell r="AY86">
            <v>0</v>
          </cell>
          <cell r="AZ86">
            <v>0</v>
          </cell>
          <cell r="BA86">
            <v>0</v>
          </cell>
          <cell r="BB86">
            <v>0</v>
          </cell>
          <cell r="BC86">
            <v>0</v>
          </cell>
          <cell r="BD86">
            <v>0</v>
          </cell>
          <cell r="BE86">
            <v>0</v>
          </cell>
          <cell r="BF86">
            <v>0</v>
          </cell>
          <cell r="BG86">
            <v>0</v>
          </cell>
          <cell r="BH86">
            <v>0</v>
          </cell>
          <cell r="BI86">
            <v>0</v>
          </cell>
          <cell r="BJ86">
            <v>0</v>
          </cell>
          <cell r="BK86">
            <v>0</v>
          </cell>
          <cell r="BL86">
            <v>0</v>
          </cell>
          <cell r="BM86">
            <v>0</v>
          </cell>
          <cell r="BN86">
            <v>0</v>
          </cell>
          <cell r="BO86">
            <v>0</v>
          </cell>
          <cell r="BP86">
            <v>0</v>
          </cell>
          <cell r="BQ86">
            <v>0</v>
          </cell>
          <cell r="BR86">
            <v>0</v>
          </cell>
          <cell r="BS86">
            <v>0</v>
          </cell>
          <cell r="BT86">
            <v>0</v>
          </cell>
          <cell r="BU86">
            <v>0</v>
          </cell>
          <cell r="BV86">
            <v>0</v>
          </cell>
          <cell r="BW86">
            <v>0</v>
          </cell>
          <cell r="BX86">
            <v>0</v>
          </cell>
          <cell r="BY86">
            <v>0</v>
          </cell>
          <cell r="BZ86">
            <v>0</v>
          </cell>
          <cell r="CA86">
            <v>0</v>
          </cell>
          <cell r="CB86">
            <v>0</v>
          </cell>
          <cell r="CC86">
            <v>0</v>
          </cell>
          <cell r="CD86">
            <v>0</v>
          </cell>
          <cell r="CE86">
            <v>0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  <cell r="CL86">
            <v>0</v>
          </cell>
          <cell r="CM86">
            <v>0</v>
          </cell>
          <cell r="CN86">
            <v>0</v>
          </cell>
          <cell r="CO86">
            <v>0</v>
          </cell>
          <cell r="CP86">
            <v>0</v>
          </cell>
          <cell r="CQ86">
            <v>0</v>
          </cell>
          <cell r="CR86">
            <v>0</v>
          </cell>
          <cell r="CS86">
            <v>0</v>
          </cell>
          <cell r="CT86">
            <v>0</v>
          </cell>
          <cell r="CU86">
            <v>0</v>
          </cell>
          <cell r="CV86">
            <v>0</v>
          </cell>
          <cell r="CW86">
            <v>0</v>
          </cell>
          <cell r="CX86">
            <v>0</v>
          </cell>
          <cell r="CY86">
            <v>0</v>
          </cell>
          <cell r="CZ86">
            <v>0</v>
          </cell>
          <cell r="DA86">
            <v>0</v>
          </cell>
          <cell r="DB86">
            <v>0</v>
          </cell>
          <cell r="DC86">
            <v>0</v>
          </cell>
          <cell r="DD86">
            <v>0</v>
          </cell>
          <cell r="DE86">
            <v>0</v>
          </cell>
          <cell r="DF86">
            <v>0</v>
          </cell>
          <cell r="DG86">
            <v>0</v>
          </cell>
          <cell r="DH86">
            <v>0</v>
          </cell>
          <cell r="DI86">
            <v>0</v>
          </cell>
          <cell r="DJ86">
            <v>0</v>
          </cell>
          <cell r="DK86">
            <v>0</v>
          </cell>
          <cell r="DL86">
            <v>0</v>
          </cell>
          <cell r="DM86">
            <v>0</v>
          </cell>
          <cell r="DN86">
            <v>0</v>
          </cell>
          <cell r="DO86">
            <v>0</v>
          </cell>
          <cell r="DP86">
            <v>0</v>
          </cell>
          <cell r="DQ86">
            <v>0</v>
          </cell>
          <cell r="DR86">
            <v>0</v>
          </cell>
          <cell r="DS86">
            <v>0</v>
          </cell>
          <cell r="DT86">
            <v>0</v>
          </cell>
          <cell r="DU86">
            <v>0</v>
          </cell>
          <cell r="DV86">
            <v>0</v>
          </cell>
          <cell r="DW86">
            <v>0</v>
          </cell>
          <cell r="DX86">
            <v>0</v>
          </cell>
          <cell r="DY86">
            <v>0</v>
          </cell>
          <cell r="DZ86">
            <v>0</v>
          </cell>
          <cell r="EA86" t="e">
            <v>#N/A</v>
          </cell>
          <cell r="EB86" t="e">
            <v>#N/A</v>
          </cell>
          <cell r="EC86" t="e">
            <v>#N/A</v>
          </cell>
        </row>
        <row r="87">
          <cell r="A87">
            <v>85</v>
          </cell>
          <cell r="B87">
            <v>0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L87">
            <v>0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0</v>
          </cell>
          <cell r="AR87">
            <v>0</v>
          </cell>
          <cell r="AS87">
            <v>0</v>
          </cell>
          <cell r="AT87">
            <v>0</v>
          </cell>
          <cell r="AU87">
            <v>0</v>
          </cell>
          <cell r="AV87">
            <v>0</v>
          </cell>
          <cell r="AW87">
            <v>0</v>
          </cell>
          <cell r="AX87">
            <v>0</v>
          </cell>
          <cell r="AY87">
            <v>0</v>
          </cell>
          <cell r="AZ87">
            <v>0</v>
          </cell>
          <cell r="BA87">
            <v>0</v>
          </cell>
          <cell r="BB87">
            <v>0</v>
          </cell>
          <cell r="BC87">
            <v>0</v>
          </cell>
          <cell r="BD87">
            <v>0</v>
          </cell>
          <cell r="BE87">
            <v>0</v>
          </cell>
          <cell r="BF87">
            <v>0</v>
          </cell>
          <cell r="BG87">
            <v>0</v>
          </cell>
          <cell r="BH87">
            <v>0</v>
          </cell>
          <cell r="BI87">
            <v>0</v>
          </cell>
          <cell r="BJ87">
            <v>0</v>
          </cell>
          <cell r="BK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S87">
            <v>0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0</v>
          </cell>
          <cell r="BZ87">
            <v>0</v>
          </cell>
          <cell r="CA87">
            <v>0</v>
          </cell>
          <cell r="CB87">
            <v>0</v>
          </cell>
          <cell r="CC87">
            <v>0</v>
          </cell>
          <cell r="CD87">
            <v>0</v>
          </cell>
          <cell r="CE87">
            <v>0</v>
          </cell>
          <cell r="CF87">
            <v>0</v>
          </cell>
          <cell r="CG87">
            <v>0</v>
          </cell>
          <cell r="CH87">
            <v>0</v>
          </cell>
          <cell r="CI87">
            <v>0</v>
          </cell>
          <cell r="CJ87">
            <v>0</v>
          </cell>
          <cell r="CK87">
            <v>0</v>
          </cell>
          <cell r="CL87">
            <v>0</v>
          </cell>
          <cell r="CM87">
            <v>0</v>
          </cell>
          <cell r="CN87">
            <v>0</v>
          </cell>
          <cell r="CO87">
            <v>0</v>
          </cell>
          <cell r="CP87">
            <v>0</v>
          </cell>
          <cell r="CQ87">
            <v>0</v>
          </cell>
          <cell r="CR87">
            <v>0</v>
          </cell>
          <cell r="CS87">
            <v>0</v>
          </cell>
          <cell r="CT87">
            <v>0</v>
          </cell>
          <cell r="CU87">
            <v>0</v>
          </cell>
          <cell r="CV87">
            <v>0</v>
          </cell>
          <cell r="CW87">
            <v>0</v>
          </cell>
          <cell r="CX87">
            <v>0</v>
          </cell>
          <cell r="CY87">
            <v>0</v>
          </cell>
          <cell r="CZ87">
            <v>0</v>
          </cell>
          <cell r="DA87">
            <v>0</v>
          </cell>
          <cell r="DB87">
            <v>0</v>
          </cell>
          <cell r="DC87">
            <v>0</v>
          </cell>
          <cell r="DD87">
            <v>0</v>
          </cell>
          <cell r="DE87">
            <v>0</v>
          </cell>
          <cell r="DF87">
            <v>0</v>
          </cell>
          <cell r="DG87">
            <v>0</v>
          </cell>
          <cell r="DH87">
            <v>0</v>
          </cell>
          <cell r="DI87">
            <v>0</v>
          </cell>
          <cell r="DJ87">
            <v>0</v>
          </cell>
          <cell r="DK87">
            <v>0</v>
          </cell>
          <cell r="DL87">
            <v>0</v>
          </cell>
          <cell r="DM87">
            <v>0</v>
          </cell>
          <cell r="DN87">
            <v>0</v>
          </cell>
          <cell r="DO87">
            <v>0</v>
          </cell>
          <cell r="DP87">
            <v>0</v>
          </cell>
          <cell r="DQ87">
            <v>0</v>
          </cell>
          <cell r="DR87">
            <v>0</v>
          </cell>
          <cell r="DS87">
            <v>0</v>
          </cell>
          <cell r="DT87">
            <v>0</v>
          </cell>
          <cell r="DU87">
            <v>0</v>
          </cell>
          <cell r="DV87">
            <v>0</v>
          </cell>
          <cell r="DW87">
            <v>0</v>
          </cell>
          <cell r="DX87">
            <v>0</v>
          </cell>
          <cell r="DY87">
            <v>0</v>
          </cell>
          <cell r="DZ87">
            <v>0</v>
          </cell>
          <cell r="EA87" t="e">
            <v>#N/A</v>
          </cell>
          <cell r="EB87" t="e">
            <v>#N/A</v>
          </cell>
          <cell r="EC87" t="e">
            <v>#N/A</v>
          </cell>
        </row>
        <row r="88">
          <cell r="A88">
            <v>86</v>
          </cell>
          <cell r="B88">
            <v>0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  <cell r="AQ88">
            <v>0</v>
          </cell>
          <cell r="AR88">
            <v>0</v>
          </cell>
          <cell r="AS88">
            <v>0</v>
          </cell>
          <cell r="AT88">
            <v>0</v>
          </cell>
          <cell r="AU88">
            <v>0</v>
          </cell>
          <cell r="AV88">
            <v>0</v>
          </cell>
          <cell r="AW88">
            <v>0</v>
          </cell>
          <cell r="AX88">
            <v>0</v>
          </cell>
          <cell r="AY88">
            <v>0</v>
          </cell>
          <cell r="AZ88">
            <v>0</v>
          </cell>
          <cell r="BA88">
            <v>0</v>
          </cell>
          <cell r="BB88">
            <v>0</v>
          </cell>
          <cell r="BC88">
            <v>0</v>
          </cell>
          <cell r="BD88">
            <v>0</v>
          </cell>
          <cell r="BE88">
            <v>0</v>
          </cell>
          <cell r="BF88">
            <v>0</v>
          </cell>
          <cell r="BG88">
            <v>0</v>
          </cell>
          <cell r="BH88">
            <v>0</v>
          </cell>
          <cell r="BI88">
            <v>0</v>
          </cell>
          <cell r="BJ88">
            <v>0</v>
          </cell>
          <cell r="BK88">
            <v>0</v>
          </cell>
          <cell r="BL88">
            <v>0</v>
          </cell>
          <cell r="BM88">
            <v>0</v>
          </cell>
          <cell r="BN88">
            <v>0</v>
          </cell>
          <cell r="BO88">
            <v>0</v>
          </cell>
          <cell r="BP88">
            <v>0</v>
          </cell>
          <cell r="BQ88">
            <v>0</v>
          </cell>
          <cell r="BR88">
            <v>0</v>
          </cell>
          <cell r="BS88">
            <v>0</v>
          </cell>
          <cell r="BT88">
            <v>0</v>
          </cell>
          <cell r="BU88">
            <v>0</v>
          </cell>
          <cell r="BV88">
            <v>0</v>
          </cell>
          <cell r="BW88">
            <v>0</v>
          </cell>
          <cell r="BX88">
            <v>0</v>
          </cell>
          <cell r="BY88">
            <v>0</v>
          </cell>
          <cell r="BZ88">
            <v>0</v>
          </cell>
          <cell r="CA88">
            <v>0</v>
          </cell>
          <cell r="CB88">
            <v>0</v>
          </cell>
          <cell r="CC88">
            <v>0</v>
          </cell>
          <cell r="CD88">
            <v>0</v>
          </cell>
          <cell r="CE88">
            <v>0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  <cell r="CL88">
            <v>0</v>
          </cell>
          <cell r="CM88">
            <v>0</v>
          </cell>
          <cell r="CN88">
            <v>0</v>
          </cell>
          <cell r="CO88">
            <v>0</v>
          </cell>
          <cell r="CP88">
            <v>0</v>
          </cell>
          <cell r="CQ88">
            <v>0</v>
          </cell>
          <cell r="CR88">
            <v>0</v>
          </cell>
          <cell r="CS88">
            <v>0</v>
          </cell>
          <cell r="CT88">
            <v>0</v>
          </cell>
          <cell r="CU88">
            <v>0</v>
          </cell>
          <cell r="CV88">
            <v>0</v>
          </cell>
          <cell r="CW88">
            <v>0</v>
          </cell>
          <cell r="CX88">
            <v>0</v>
          </cell>
          <cell r="CY88">
            <v>0</v>
          </cell>
          <cell r="CZ88">
            <v>0</v>
          </cell>
          <cell r="DA88">
            <v>0</v>
          </cell>
          <cell r="DB88">
            <v>0</v>
          </cell>
          <cell r="DC88">
            <v>0</v>
          </cell>
          <cell r="DD88">
            <v>0</v>
          </cell>
          <cell r="DE88">
            <v>0</v>
          </cell>
          <cell r="DF88">
            <v>0</v>
          </cell>
          <cell r="DG88">
            <v>0</v>
          </cell>
          <cell r="DH88">
            <v>0</v>
          </cell>
          <cell r="DI88">
            <v>0</v>
          </cell>
          <cell r="DJ88">
            <v>0</v>
          </cell>
          <cell r="DK88">
            <v>0</v>
          </cell>
          <cell r="DL88">
            <v>0</v>
          </cell>
          <cell r="DM88">
            <v>0</v>
          </cell>
          <cell r="DN88">
            <v>0</v>
          </cell>
          <cell r="DO88">
            <v>0</v>
          </cell>
          <cell r="DP88">
            <v>0</v>
          </cell>
          <cell r="DQ88">
            <v>0</v>
          </cell>
          <cell r="DR88">
            <v>0</v>
          </cell>
          <cell r="DS88">
            <v>0</v>
          </cell>
          <cell r="DT88">
            <v>0</v>
          </cell>
          <cell r="DU88">
            <v>0</v>
          </cell>
          <cell r="DV88">
            <v>0</v>
          </cell>
          <cell r="DW88">
            <v>0</v>
          </cell>
          <cell r="DX88">
            <v>0</v>
          </cell>
          <cell r="DY88">
            <v>0</v>
          </cell>
          <cell r="DZ88">
            <v>0</v>
          </cell>
          <cell r="EA88" t="e">
            <v>#N/A</v>
          </cell>
          <cell r="EB88" t="e">
            <v>#N/A</v>
          </cell>
          <cell r="EC88" t="e">
            <v>#N/A</v>
          </cell>
        </row>
        <row r="89">
          <cell r="A89">
            <v>87</v>
          </cell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  <cell r="AR89">
            <v>0</v>
          </cell>
          <cell r="AS89">
            <v>0</v>
          </cell>
          <cell r="AT89">
            <v>0</v>
          </cell>
          <cell r="AU89">
            <v>0</v>
          </cell>
          <cell r="AV89">
            <v>0</v>
          </cell>
          <cell r="AW89">
            <v>0</v>
          </cell>
          <cell r="AX89">
            <v>0</v>
          </cell>
          <cell r="AY89">
            <v>0</v>
          </cell>
          <cell r="AZ89">
            <v>0</v>
          </cell>
          <cell r="BA89">
            <v>0</v>
          </cell>
          <cell r="BB89">
            <v>0</v>
          </cell>
          <cell r="BC89">
            <v>0</v>
          </cell>
          <cell r="BD89">
            <v>0</v>
          </cell>
          <cell r="BE89">
            <v>0</v>
          </cell>
          <cell r="BF89">
            <v>0</v>
          </cell>
          <cell r="BG89">
            <v>0</v>
          </cell>
          <cell r="BH89">
            <v>0</v>
          </cell>
          <cell r="BI89">
            <v>0</v>
          </cell>
          <cell r="BJ89">
            <v>0</v>
          </cell>
          <cell r="BK89">
            <v>0</v>
          </cell>
          <cell r="BL89">
            <v>0</v>
          </cell>
          <cell r="BM89">
            <v>0</v>
          </cell>
          <cell r="BN89">
            <v>0</v>
          </cell>
          <cell r="BO89">
            <v>0</v>
          </cell>
          <cell r="BP89">
            <v>0</v>
          </cell>
          <cell r="BQ89">
            <v>0</v>
          </cell>
          <cell r="BR89">
            <v>0</v>
          </cell>
          <cell r="BS89">
            <v>0</v>
          </cell>
          <cell r="BT89">
            <v>0</v>
          </cell>
          <cell r="BU89">
            <v>0</v>
          </cell>
          <cell r="BV89">
            <v>0</v>
          </cell>
          <cell r="BW89">
            <v>0</v>
          </cell>
          <cell r="BX89">
            <v>0</v>
          </cell>
          <cell r="BY89">
            <v>0</v>
          </cell>
          <cell r="BZ89">
            <v>0</v>
          </cell>
          <cell r="CA89">
            <v>0</v>
          </cell>
          <cell r="CB89">
            <v>0</v>
          </cell>
          <cell r="CC89">
            <v>0</v>
          </cell>
          <cell r="CD89">
            <v>0</v>
          </cell>
          <cell r="CE89">
            <v>0</v>
          </cell>
          <cell r="CF89">
            <v>0</v>
          </cell>
          <cell r="CG89">
            <v>0</v>
          </cell>
          <cell r="CH89">
            <v>0</v>
          </cell>
          <cell r="CI89">
            <v>0</v>
          </cell>
          <cell r="CJ89">
            <v>0</v>
          </cell>
          <cell r="CK89">
            <v>0</v>
          </cell>
          <cell r="CL89">
            <v>0</v>
          </cell>
          <cell r="CM89">
            <v>0</v>
          </cell>
          <cell r="CN89">
            <v>0</v>
          </cell>
          <cell r="CO89">
            <v>0</v>
          </cell>
          <cell r="CP89">
            <v>0</v>
          </cell>
          <cell r="CQ89">
            <v>0</v>
          </cell>
          <cell r="CR89">
            <v>0</v>
          </cell>
          <cell r="CS89">
            <v>0</v>
          </cell>
          <cell r="CT89">
            <v>0</v>
          </cell>
          <cell r="CU89">
            <v>0</v>
          </cell>
          <cell r="CV89">
            <v>0</v>
          </cell>
          <cell r="CW89">
            <v>0</v>
          </cell>
          <cell r="CX89">
            <v>0</v>
          </cell>
          <cell r="CY89">
            <v>0</v>
          </cell>
          <cell r="CZ89">
            <v>0</v>
          </cell>
          <cell r="DA89">
            <v>0</v>
          </cell>
          <cell r="DB89">
            <v>0</v>
          </cell>
          <cell r="DC89">
            <v>0</v>
          </cell>
          <cell r="DD89">
            <v>0</v>
          </cell>
          <cell r="DE89">
            <v>0</v>
          </cell>
          <cell r="DF89">
            <v>0</v>
          </cell>
          <cell r="DG89">
            <v>0</v>
          </cell>
          <cell r="DH89">
            <v>0</v>
          </cell>
          <cell r="DI89">
            <v>0</v>
          </cell>
          <cell r="DJ89">
            <v>0</v>
          </cell>
          <cell r="DK89">
            <v>0</v>
          </cell>
          <cell r="DL89">
            <v>0</v>
          </cell>
          <cell r="DM89">
            <v>0</v>
          </cell>
          <cell r="DN89">
            <v>0</v>
          </cell>
          <cell r="DO89">
            <v>0</v>
          </cell>
          <cell r="DP89">
            <v>0</v>
          </cell>
          <cell r="DQ89">
            <v>0</v>
          </cell>
          <cell r="DR89">
            <v>0</v>
          </cell>
          <cell r="DS89">
            <v>0</v>
          </cell>
          <cell r="DT89">
            <v>0</v>
          </cell>
          <cell r="DU89">
            <v>0</v>
          </cell>
          <cell r="DV89">
            <v>0</v>
          </cell>
          <cell r="DW89">
            <v>0</v>
          </cell>
          <cell r="DX89">
            <v>0</v>
          </cell>
          <cell r="DY89">
            <v>0</v>
          </cell>
          <cell r="DZ89">
            <v>0</v>
          </cell>
          <cell r="EA89" t="e">
            <v>#N/A</v>
          </cell>
          <cell r="EB89" t="e">
            <v>#N/A</v>
          </cell>
          <cell r="EC89" t="e">
            <v>#N/A</v>
          </cell>
        </row>
        <row r="90">
          <cell r="A90">
            <v>88</v>
          </cell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  <cell r="AN90">
            <v>0</v>
          </cell>
          <cell r="AO90">
            <v>0</v>
          </cell>
          <cell r="AP90">
            <v>0</v>
          </cell>
          <cell r="AQ90">
            <v>0</v>
          </cell>
          <cell r="AR90">
            <v>0</v>
          </cell>
          <cell r="AS90">
            <v>0</v>
          </cell>
          <cell r="AT90">
            <v>0</v>
          </cell>
          <cell r="AU90">
            <v>0</v>
          </cell>
          <cell r="AV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0</v>
          </cell>
          <cell r="BA90">
            <v>0</v>
          </cell>
          <cell r="BB90">
            <v>0</v>
          </cell>
          <cell r="BC90">
            <v>0</v>
          </cell>
          <cell r="BD90">
            <v>0</v>
          </cell>
          <cell r="BE90">
            <v>0</v>
          </cell>
          <cell r="BF90">
            <v>0</v>
          </cell>
          <cell r="BG90">
            <v>0</v>
          </cell>
          <cell r="BH90">
            <v>0</v>
          </cell>
          <cell r="BI90">
            <v>0</v>
          </cell>
          <cell r="BJ90">
            <v>0</v>
          </cell>
          <cell r="BK90">
            <v>0</v>
          </cell>
          <cell r="BL90">
            <v>0</v>
          </cell>
          <cell r="BM90">
            <v>0</v>
          </cell>
          <cell r="BN90">
            <v>0</v>
          </cell>
          <cell r="BO90">
            <v>0</v>
          </cell>
          <cell r="BP90">
            <v>0</v>
          </cell>
          <cell r="BQ90">
            <v>0</v>
          </cell>
          <cell r="BR90">
            <v>0</v>
          </cell>
          <cell r="BS90">
            <v>0</v>
          </cell>
          <cell r="BT90">
            <v>0</v>
          </cell>
          <cell r="BU90">
            <v>0</v>
          </cell>
          <cell r="BV90">
            <v>0</v>
          </cell>
          <cell r="BW90">
            <v>0</v>
          </cell>
          <cell r="BX90">
            <v>0</v>
          </cell>
          <cell r="BY90">
            <v>0</v>
          </cell>
          <cell r="BZ90">
            <v>0</v>
          </cell>
          <cell r="CA90">
            <v>0</v>
          </cell>
          <cell r="CB90">
            <v>0</v>
          </cell>
          <cell r="CC90">
            <v>0</v>
          </cell>
          <cell r="CD90">
            <v>0</v>
          </cell>
          <cell r="CE90">
            <v>0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  <cell r="CL90">
            <v>0</v>
          </cell>
          <cell r="CM90">
            <v>0</v>
          </cell>
          <cell r="CN90">
            <v>0</v>
          </cell>
          <cell r="CO90">
            <v>0</v>
          </cell>
          <cell r="CP90">
            <v>0</v>
          </cell>
          <cell r="CQ90">
            <v>0</v>
          </cell>
          <cell r="CR90">
            <v>0</v>
          </cell>
          <cell r="CS90">
            <v>0</v>
          </cell>
          <cell r="CT90">
            <v>0</v>
          </cell>
          <cell r="CU90">
            <v>0</v>
          </cell>
          <cell r="CV90">
            <v>0</v>
          </cell>
          <cell r="CW90">
            <v>0</v>
          </cell>
          <cell r="CX90">
            <v>0</v>
          </cell>
          <cell r="CY90">
            <v>0</v>
          </cell>
          <cell r="CZ90">
            <v>0</v>
          </cell>
          <cell r="DA90">
            <v>0</v>
          </cell>
          <cell r="DB90">
            <v>0</v>
          </cell>
          <cell r="DC90">
            <v>0</v>
          </cell>
          <cell r="DD90">
            <v>0</v>
          </cell>
          <cell r="DE90">
            <v>0</v>
          </cell>
          <cell r="DF90">
            <v>0</v>
          </cell>
          <cell r="DG90">
            <v>0</v>
          </cell>
          <cell r="DH90">
            <v>0</v>
          </cell>
          <cell r="DI90">
            <v>0</v>
          </cell>
          <cell r="DJ90">
            <v>0</v>
          </cell>
          <cell r="DK90">
            <v>0</v>
          </cell>
          <cell r="DL90">
            <v>0</v>
          </cell>
          <cell r="DM90">
            <v>0</v>
          </cell>
          <cell r="DN90">
            <v>0</v>
          </cell>
          <cell r="DO90">
            <v>0</v>
          </cell>
          <cell r="DP90">
            <v>0</v>
          </cell>
          <cell r="DQ90">
            <v>0</v>
          </cell>
          <cell r="DR90">
            <v>0</v>
          </cell>
          <cell r="DS90">
            <v>0</v>
          </cell>
          <cell r="DT90">
            <v>0</v>
          </cell>
          <cell r="DU90">
            <v>0</v>
          </cell>
          <cell r="DV90">
            <v>0</v>
          </cell>
          <cell r="DW90">
            <v>0</v>
          </cell>
          <cell r="DX90">
            <v>0</v>
          </cell>
          <cell r="DY90">
            <v>0</v>
          </cell>
          <cell r="DZ90">
            <v>0</v>
          </cell>
          <cell r="EA90" t="e">
            <v>#N/A</v>
          </cell>
          <cell r="EB90" t="e">
            <v>#N/A</v>
          </cell>
          <cell r="EC90" t="e">
            <v>#N/A</v>
          </cell>
        </row>
        <row r="91">
          <cell r="A91">
            <v>89</v>
          </cell>
          <cell r="B91">
            <v>0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  <cell r="AJ91">
            <v>0</v>
          </cell>
          <cell r="AK91">
            <v>0</v>
          </cell>
          <cell r="AL91">
            <v>0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  <cell r="AR91">
            <v>0</v>
          </cell>
          <cell r="AS91">
            <v>0</v>
          </cell>
          <cell r="AT91">
            <v>0</v>
          </cell>
          <cell r="AU91">
            <v>0</v>
          </cell>
          <cell r="AV91">
            <v>0</v>
          </cell>
          <cell r="AW91">
            <v>0</v>
          </cell>
          <cell r="AX91">
            <v>0</v>
          </cell>
          <cell r="AY91">
            <v>0</v>
          </cell>
          <cell r="AZ91">
            <v>0</v>
          </cell>
          <cell r="BA91">
            <v>0</v>
          </cell>
          <cell r="BB91">
            <v>0</v>
          </cell>
          <cell r="BC91">
            <v>0</v>
          </cell>
          <cell r="BD91">
            <v>0</v>
          </cell>
          <cell r="BE91">
            <v>0</v>
          </cell>
          <cell r="BF91">
            <v>0</v>
          </cell>
          <cell r="BG91">
            <v>0</v>
          </cell>
          <cell r="BH91">
            <v>0</v>
          </cell>
          <cell r="BI91">
            <v>0</v>
          </cell>
          <cell r="BJ91">
            <v>0</v>
          </cell>
          <cell r="BK91">
            <v>0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0</v>
          </cell>
          <cell r="BR91">
            <v>0</v>
          </cell>
          <cell r="BS91">
            <v>0</v>
          </cell>
          <cell r="BT91">
            <v>0</v>
          </cell>
          <cell r="BU91">
            <v>0</v>
          </cell>
          <cell r="BV91">
            <v>0</v>
          </cell>
          <cell r="BW91">
            <v>0</v>
          </cell>
          <cell r="BX91">
            <v>0</v>
          </cell>
          <cell r="BY91">
            <v>0</v>
          </cell>
          <cell r="BZ91">
            <v>0</v>
          </cell>
          <cell r="CA91">
            <v>0</v>
          </cell>
          <cell r="CB91">
            <v>0</v>
          </cell>
          <cell r="CC91">
            <v>0</v>
          </cell>
          <cell r="CD91">
            <v>0</v>
          </cell>
          <cell r="CE91">
            <v>0</v>
          </cell>
          <cell r="CF91">
            <v>0</v>
          </cell>
          <cell r="CG91">
            <v>0</v>
          </cell>
          <cell r="CH91">
            <v>0</v>
          </cell>
          <cell r="CI91">
            <v>0</v>
          </cell>
          <cell r="CJ91">
            <v>0</v>
          </cell>
          <cell r="CK91">
            <v>0</v>
          </cell>
          <cell r="CL91">
            <v>0</v>
          </cell>
          <cell r="CM91">
            <v>0</v>
          </cell>
          <cell r="CN91">
            <v>0</v>
          </cell>
          <cell r="CO91">
            <v>0</v>
          </cell>
          <cell r="CP91">
            <v>0</v>
          </cell>
          <cell r="CQ91">
            <v>0</v>
          </cell>
          <cell r="CR91">
            <v>0</v>
          </cell>
          <cell r="CS91">
            <v>0</v>
          </cell>
          <cell r="CT91">
            <v>0</v>
          </cell>
          <cell r="CU91">
            <v>0</v>
          </cell>
          <cell r="CV91">
            <v>0</v>
          </cell>
          <cell r="CW91">
            <v>0</v>
          </cell>
          <cell r="CX91">
            <v>0</v>
          </cell>
          <cell r="CY91">
            <v>0</v>
          </cell>
          <cell r="CZ91">
            <v>0</v>
          </cell>
          <cell r="DA91">
            <v>0</v>
          </cell>
          <cell r="DB91">
            <v>0</v>
          </cell>
          <cell r="DC91">
            <v>0</v>
          </cell>
          <cell r="DD91">
            <v>0</v>
          </cell>
          <cell r="DE91">
            <v>0</v>
          </cell>
          <cell r="DF91">
            <v>0</v>
          </cell>
          <cell r="DG91">
            <v>0</v>
          </cell>
          <cell r="DH91">
            <v>0</v>
          </cell>
          <cell r="DI91">
            <v>0</v>
          </cell>
          <cell r="DJ91">
            <v>0</v>
          </cell>
          <cell r="DK91">
            <v>0</v>
          </cell>
          <cell r="DL91">
            <v>0</v>
          </cell>
          <cell r="DM91">
            <v>0</v>
          </cell>
          <cell r="DN91">
            <v>0</v>
          </cell>
          <cell r="DO91">
            <v>0</v>
          </cell>
          <cell r="DP91">
            <v>0</v>
          </cell>
          <cell r="DQ91">
            <v>0</v>
          </cell>
          <cell r="DR91">
            <v>0</v>
          </cell>
          <cell r="DS91">
            <v>0</v>
          </cell>
          <cell r="DT91">
            <v>0</v>
          </cell>
          <cell r="DU91">
            <v>0</v>
          </cell>
          <cell r="DV91">
            <v>0</v>
          </cell>
          <cell r="DW91">
            <v>0</v>
          </cell>
          <cell r="DX91">
            <v>0</v>
          </cell>
          <cell r="DY91">
            <v>0</v>
          </cell>
          <cell r="DZ91">
            <v>0</v>
          </cell>
          <cell r="EA91" t="e">
            <v>#N/A</v>
          </cell>
          <cell r="EB91" t="e">
            <v>#N/A</v>
          </cell>
          <cell r="EC91" t="e">
            <v>#N/A</v>
          </cell>
        </row>
        <row r="92">
          <cell r="A92">
            <v>90</v>
          </cell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K92">
            <v>0</v>
          </cell>
          <cell r="AL92">
            <v>0</v>
          </cell>
          <cell r="AM92">
            <v>0</v>
          </cell>
          <cell r="AN92">
            <v>0</v>
          </cell>
          <cell r="AO92">
            <v>0</v>
          </cell>
          <cell r="AP92">
            <v>0</v>
          </cell>
          <cell r="AQ92">
            <v>0</v>
          </cell>
          <cell r="AR92">
            <v>0</v>
          </cell>
          <cell r="AS92">
            <v>0</v>
          </cell>
          <cell r="AT92">
            <v>0</v>
          </cell>
          <cell r="AU92">
            <v>0</v>
          </cell>
          <cell r="AV92">
            <v>0</v>
          </cell>
          <cell r="AW92">
            <v>0</v>
          </cell>
          <cell r="AX92">
            <v>0</v>
          </cell>
          <cell r="AY92">
            <v>0</v>
          </cell>
          <cell r="AZ92">
            <v>0</v>
          </cell>
          <cell r="BA92">
            <v>0</v>
          </cell>
          <cell r="BB92">
            <v>0</v>
          </cell>
          <cell r="BC92">
            <v>0</v>
          </cell>
          <cell r="BD92">
            <v>0</v>
          </cell>
          <cell r="BE92">
            <v>0</v>
          </cell>
          <cell r="BF92">
            <v>0</v>
          </cell>
          <cell r="BG92">
            <v>0</v>
          </cell>
          <cell r="BH92">
            <v>0</v>
          </cell>
          <cell r="BI92">
            <v>0</v>
          </cell>
          <cell r="BJ92">
            <v>0</v>
          </cell>
          <cell r="BK92">
            <v>0</v>
          </cell>
          <cell r="BL92">
            <v>0</v>
          </cell>
          <cell r="BM92">
            <v>0</v>
          </cell>
          <cell r="BN92">
            <v>0</v>
          </cell>
          <cell r="BO92">
            <v>0</v>
          </cell>
          <cell r="BP92">
            <v>0</v>
          </cell>
          <cell r="BQ92">
            <v>0</v>
          </cell>
          <cell r="BR92">
            <v>0</v>
          </cell>
          <cell r="BS92">
            <v>0</v>
          </cell>
          <cell r="BT92">
            <v>0</v>
          </cell>
          <cell r="BU92">
            <v>0</v>
          </cell>
          <cell r="BV92">
            <v>0</v>
          </cell>
          <cell r="BW92">
            <v>0</v>
          </cell>
          <cell r="BX92">
            <v>0</v>
          </cell>
          <cell r="BY92">
            <v>0</v>
          </cell>
          <cell r="BZ92">
            <v>0</v>
          </cell>
          <cell r="CA92">
            <v>0</v>
          </cell>
          <cell r="CB92">
            <v>0</v>
          </cell>
          <cell r="CC92">
            <v>0</v>
          </cell>
          <cell r="CD92">
            <v>0</v>
          </cell>
          <cell r="CE92">
            <v>0</v>
          </cell>
          <cell r="CF92">
            <v>0</v>
          </cell>
          <cell r="CG92">
            <v>0</v>
          </cell>
          <cell r="CH92">
            <v>0</v>
          </cell>
          <cell r="CI92">
            <v>0</v>
          </cell>
          <cell r="CJ92">
            <v>0</v>
          </cell>
          <cell r="CK92">
            <v>0</v>
          </cell>
          <cell r="CL92">
            <v>0</v>
          </cell>
          <cell r="CM92">
            <v>0</v>
          </cell>
          <cell r="CN92">
            <v>0</v>
          </cell>
          <cell r="CO92">
            <v>0</v>
          </cell>
          <cell r="CP92">
            <v>0</v>
          </cell>
          <cell r="CQ92">
            <v>0</v>
          </cell>
          <cell r="CR92">
            <v>0</v>
          </cell>
          <cell r="CS92">
            <v>0</v>
          </cell>
          <cell r="CT92">
            <v>0</v>
          </cell>
          <cell r="CU92">
            <v>0</v>
          </cell>
          <cell r="CV92">
            <v>0</v>
          </cell>
          <cell r="CW92">
            <v>0</v>
          </cell>
          <cell r="CX92">
            <v>0</v>
          </cell>
          <cell r="CY92">
            <v>0</v>
          </cell>
          <cell r="CZ92">
            <v>0</v>
          </cell>
          <cell r="DA92">
            <v>0</v>
          </cell>
          <cell r="DB92">
            <v>0</v>
          </cell>
          <cell r="DC92">
            <v>0</v>
          </cell>
          <cell r="DD92">
            <v>0</v>
          </cell>
          <cell r="DE92">
            <v>0</v>
          </cell>
          <cell r="DF92">
            <v>0</v>
          </cell>
          <cell r="DG92">
            <v>0</v>
          </cell>
          <cell r="DH92">
            <v>0</v>
          </cell>
          <cell r="DI92">
            <v>0</v>
          </cell>
          <cell r="DJ92">
            <v>0</v>
          </cell>
          <cell r="DK92">
            <v>0</v>
          </cell>
          <cell r="DL92">
            <v>0</v>
          </cell>
          <cell r="DM92">
            <v>0</v>
          </cell>
          <cell r="DN92">
            <v>0</v>
          </cell>
          <cell r="DO92">
            <v>0</v>
          </cell>
          <cell r="DP92">
            <v>0</v>
          </cell>
          <cell r="DQ92">
            <v>0</v>
          </cell>
          <cell r="DR92">
            <v>0</v>
          </cell>
          <cell r="DS92">
            <v>0</v>
          </cell>
          <cell r="DT92">
            <v>0</v>
          </cell>
          <cell r="DU92">
            <v>0</v>
          </cell>
          <cell r="DV92">
            <v>0</v>
          </cell>
          <cell r="DW92">
            <v>0</v>
          </cell>
          <cell r="DX92">
            <v>0</v>
          </cell>
          <cell r="DY92">
            <v>0</v>
          </cell>
          <cell r="DZ92">
            <v>0</v>
          </cell>
          <cell r="EA92" t="e">
            <v>#N/A</v>
          </cell>
          <cell r="EB92" t="e">
            <v>#N/A</v>
          </cell>
          <cell r="EC92" t="e">
            <v>#N/A</v>
          </cell>
        </row>
        <row r="93">
          <cell r="A93">
            <v>91</v>
          </cell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0</v>
          </cell>
          <cell r="AQ93">
            <v>0</v>
          </cell>
          <cell r="AR93">
            <v>0</v>
          </cell>
          <cell r="AS93">
            <v>0</v>
          </cell>
          <cell r="AT93">
            <v>0</v>
          </cell>
          <cell r="AU93">
            <v>0</v>
          </cell>
          <cell r="AV93">
            <v>0</v>
          </cell>
          <cell r="AW93">
            <v>0</v>
          </cell>
          <cell r="AX93">
            <v>0</v>
          </cell>
          <cell r="AY93">
            <v>0</v>
          </cell>
          <cell r="AZ93">
            <v>0</v>
          </cell>
          <cell r="BA93">
            <v>0</v>
          </cell>
          <cell r="BB93">
            <v>0</v>
          </cell>
          <cell r="BC93">
            <v>0</v>
          </cell>
          <cell r="BD93">
            <v>0</v>
          </cell>
          <cell r="BE93">
            <v>0</v>
          </cell>
          <cell r="BF93">
            <v>0</v>
          </cell>
          <cell r="BG93">
            <v>0</v>
          </cell>
          <cell r="BH93">
            <v>0</v>
          </cell>
          <cell r="BI93">
            <v>0</v>
          </cell>
          <cell r="BJ93">
            <v>0</v>
          </cell>
          <cell r="BK93">
            <v>0</v>
          </cell>
          <cell r="BL93">
            <v>0</v>
          </cell>
          <cell r="BM93">
            <v>0</v>
          </cell>
          <cell r="BN93">
            <v>0</v>
          </cell>
          <cell r="BO93">
            <v>0</v>
          </cell>
          <cell r="BP93">
            <v>0</v>
          </cell>
          <cell r="BQ93">
            <v>0</v>
          </cell>
          <cell r="BR93">
            <v>0</v>
          </cell>
          <cell r="BS93">
            <v>0</v>
          </cell>
          <cell r="BT93">
            <v>0</v>
          </cell>
          <cell r="BU93">
            <v>0</v>
          </cell>
          <cell r="BV93">
            <v>0</v>
          </cell>
          <cell r="BW93">
            <v>0</v>
          </cell>
          <cell r="BX93">
            <v>0</v>
          </cell>
          <cell r="BY93">
            <v>0</v>
          </cell>
          <cell r="BZ93">
            <v>0</v>
          </cell>
          <cell r="CA93">
            <v>0</v>
          </cell>
          <cell r="CB93">
            <v>0</v>
          </cell>
          <cell r="CC93">
            <v>0</v>
          </cell>
          <cell r="CD93">
            <v>0</v>
          </cell>
          <cell r="CE93">
            <v>0</v>
          </cell>
          <cell r="CF93">
            <v>0</v>
          </cell>
          <cell r="CG93">
            <v>0</v>
          </cell>
          <cell r="CH93">
            <v>0</v>
          </cell>
          <cell r="CI93">
            <v>0</v>
          </cell>
          <cell r="CJ93">
            <v>0</v>
          </cell>
          <cell r="CK93">
            <v>0</v>
          </cell>
          <cell r="CL93">
            <v>0</v>
          </cell>
          <cell r="CM93">
            <v>0</v>
          </cell>
          <cell r="CN93">
            <v>0</v>
          </cell>
          <cell r="CO93">
            <v>0</v>
          </cell>
          <cell r="CP93">
            <v>0</v>
          </cell>
          <cell r="CQ93">
            <v>0</v>
          </cell>
          <cell r="CR93">
            <v>0</v>
          </cell>
          <cell r="CS93">
            <v>0</v>
          </cell>
          <cell r="CT93">
            <v>0</v>
          </cell>
          <cell r="CU93">
            <v>0</v>
          </cell>
          <cell r="CV93">
            <v>0</v>
          </cell>
          <cell r="CW93">
            <v>0</v>
          </cell>
          <cell r="CX93">
            <v>0</v>
          </cell>
          <cell r="CY93">
            <v>0</v>
          </cell>
          <cell r="CZ93">
            <v>0</v>
          </cell>
          <cell r="DA93">
            <v>0</v>
          </cell>
          <cell r="DB93">
            <v>0</v>
          </cell>
          <cell r="DC93">
            <v>0</v>
          </cell>
          <cell r="DD93">
            <v>0</v>
          </cell>
          <cell r="DE93">
            <v>0</v>
          </cell>
          <cell r="DF93">
            <v>0</v>
          </cell>
          <cell r="DG93">
            <v>0</v>
          </cell>
          <cell r="DH93">
            <v>0</v>
          </cell>
          <cell r="DI93">
            <v>0</v>
          </cell>
          <cell r="DJ93">
            <v>0</v>
          </cell>
          <cell r="DK93">
            <v>0</v>
          </cell>
          <cell r="DL93">
            <v>0</v>
          </cell>
          <cell r="DM93">
            <v>0</v>
          </cell>
          <cell r="DN93">
            <v>0</v>
          </cell>
          <cell r="DO93">
            <v>0</v>
          </cell>
          <cell r="DP93">
            <v>0</v>
          </cell>
          <cell r="DQ93">
            <v>0</v>
          </cell>
          <cell r="DR93">
            <v>0</v>
          </cell>
          <cell r="DS93">
            <v>0</v>
          </cell>
          <cell r="DT93">
            <v>0</v>
          </cell>
          <cell r="DU93">
            <v>0</v>
          </cell>
          <cell r="DV93">
            <v>0</v>
          </cell>
          <cell r="DW93">
            <v>0</v>
          </cell>
          <cell r="DX93">
            <v>0</v>
          </cell>
          <cell r="DY93">
            <v>0</v>
          </cell>
          <cell r="DZ93">
            <v>0</v>
          </cell>
          <cell r="EA93" t="e">
            <v>#N/A</v>
          </cell>
          <cell r="EB93" t="e">
            <v>#N/A</v>
          </cell>
          <cell r="EC93" t="e">
            <v>#N/A</v>
          </cell>
        </row>
        <row r="94">
          <cell r="A94">
            <v>92</v>
          </cell>
          <cell r="B94">
            <v>0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0</v>
          </cell>
          <cell r="AJ94">
            <v>0</v>
          </cell>
          <cell r="AK94">
            <v>0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0</v>
          </cell>
          <cell r="AQ94">
            <v>0</v>
          </cell>
          <cell r="AR94">
            <v>0</v>
          </cell>
          <cell r="AS94">
            <v>0</v>
          </cell>
          <cell r="AT94">
            <v>0</v>
          </cell>
          <cell r="AU94">
            <v>0</v>
          </cell>
          <cell r="AV94">
            <v>0</v>
          </cell>
          <cell r="AW94">
            <v>0</v>
          </cell>
          <cell r="AX94">
            <v>0</v>
          </cell>
          <cell r="AY94">
            <v>0</v>
          </cell>
          <cell r="AZ94">
            <v>0</v>
          </cell>
          <cell r="BA94">
            <v>0</v>
          </cell>
          <cell r="BB94">
            <v>0</v>
          </cell>
          <cell r="BC94">
            <v>0</v>
          </cell>
          <cell r="BD94">
            <v>0</v>
          </cell>
          <cell r="BE94">
            <v>0</v>
          </cell>
          <cell r="BF94">
            <v>0</v>
          </cell>
          <cell r="BG94">
            <v>0</v>
          </cell>
          <cell r="BH94">
            <v>0</v>
          </cell>
          <cell r="BI94">
            <v>0</v>
          </cell>
          <cell r="BJ94">
            <v>0</v>
          </cell>
          <cell r="BK94">
            <v>0</v>
          </cell>
          <cell r="BL94">
            <v>0</v>
          </cell>
          <cell r="BM94">
            <v>0</v>
          </cell>
          <cell r="BN94">
            <v>0</v>
          </cell>
          <cell r="BO94">
            <v>0</v>
          </cell>
          <cell r="BP94">
            <v>0</v>
          </cell>
          <cell r="BQ94">
            <v>0</v>
          </cell>
          <cell r="BR94">
            <v>0</v>
          </cell>
          <cell r="BS94">
            <v>0</v>
          </cell>
          <cell r="BT94">
            <v>0</v>
          </cell>
          <cell r="BU94">
            <v>0</v>
          </cell>
          <cell r="BV94">
            <v>0</v>
          </cell>
          <cell r="BW94">
            <v>0</v>
          </cell>
          <cell r="BX94">
            <v>0</v>
          </cell>
          <cell r="BY94">
            <v>0</v>
          </cell>
          <cell r="BZ94">
            <v>0</v>
          </cell>
          <cell r="CA94">
            <v>0</v>
          </cell>
          <cell r="CB94">
            <v>0</v>
          </cell>
          <cell r="CC94">
            <v>0</v>
          </cell>
          <cell r="CD94">
            <v>0</v>
          </cell>
          <cell r="CE94">
            <v>0</v>
          </cell>
          <cell r="CF94">
            <v>0</v>
          </cell>
          <cell r="CG94">
            <v>0</v>
          </cell>
          <cell r="CH94">
            <v>0</v>
          </cell>
          <cell r="CI94">
            <v>0</v>
          </cell>
          <cell r="CJ94">
            <v>0</v>
          </cell>
          <cell r="CK94">
            <v>0</v>
          </cell>
          <cell r="CL94">
            <v>0</v>
          </cell>
          <cell r="CM94">
            <v>0</v>
          </cell>
          <cell r="CN94">
            <v>0</v>
          </cell>
          <cell r="CO94">
            <v>0</v>
          </cell>
          <cell r="CP94">
            <v>0</v>
          </cell>
          <cell r="CQ94">
            <v>0</v>
          </cell>
          <cell r="CR94">
            <v>0</v>
          </cell>
          <cell r="CS94">
            <v>0</v>
          </cell>
          <cell r="CT94">
            <v>0</v>
          </cell>
          <cell r="CU94">
            <v>0</v>
          </cell>
          <cell r="CV94">
            <v>0</v>
          </cell>
          <cell r="CW94">
            <v>0</v>
          </cell>
          <cell r="CX94">
            <v>0</v>
          </cell>
          <cell r="CY94">
            <v>0</v>
          </cell>
          <cell r="CZ94">
            <v>0</v>
          </cell>
          <cell r="DA94">
            <v>0</v>
          </cell>
          <cell r="DB94">
            <v>0</v>
          </cell>
          <cell r="DC94">
            <v>0</v>
          </cell>
          <cell r="DD94">
            <v>0</v>
          </cell>
          <cell r="DE94">
            <v>0</v>
          </cell>
          <cell r="DF94">
            <v>0</v>
          </cell>
          <cell r="DG94">
            <v>0</v>
          </cell>
          <cell r="DH94">
            <v>0</v>
          </cell>
          <cell r="DI94">
            <v>0</v>
          </cell>
          <cell r="DJ94">
            <v>0</v>
          </cell>
          <cell r="DK94">
            <v>0</v>
          </cell>
          <cell r="DL94">
            <v>0</v>
          </cell>
          <cell r="DM94">
            <v>0</v>
          </cell>
          <cell r="DN94">
            <v>0</v>
          </cell>
          <cell r="DO94">
            <v>0</v>
          </cell>
          <cell r="DP94">
            <v>0</v>
          </cell>
          <cell r="DQ94">
            <v>0</v>
          </cell>
          <cell r="DR94">
            <v>0</v>
          </cell>
          <cell r="DS94">
            <v>0</v>
          </cell>
          <cell r="DT94">
            <v>0</v>
          </cell>
          <cell r="DU94">
            <v>0</v>
          </cell>
          <cell r="DV94">
            <v>0</v>
          </cell>
          <cell r="DW94">
            <v>0</v>
          </cell>
          <cell r="DX94">
            <v>0</v>
          </cell>
          <cell r="DY94">
            <v>0</v>
          </cell>
          <cell r="DZ94">
            <v>0</v>
          </cell>
          <cell r="EA94" t="e">
            <v>#N/A</v>
          </cell>
          <cell r="EB94" t="e">
            <v>#N/A</v>
          </cell>
          <cell r="EC94" t="e">
            <v>#N/A</v>
          </cell>
        </row>
        <row r="95">
          <cell r="A95">
            <v>93</v>
          </cell>
          <cell r="B95">
            <v>0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0</v>
          </cell>
          <cell r="AP95">
            <v>0</v>
          </cell>
          <cell r="AQ95">
            <v>0</v>
          </cell>
          <cell r="AR95">
            <v>0</v>
          </cell>
          <cell r="AS95">
            <v>0</v>
          </cell>
          <cell r="AT95">
            <v>0</v>
          </cell>
          <cell r="AU95">
            <v>0</v>
          </cell>
          <cell r="AV95">
            <v>0</v>
          </cell>
          <cell r="AW95">
            <v>0</v>
          </cell>
          <cell r="AX95">
            <v>0</v>
          </cell>
          <cell r="AY95">
            <v>0</v>
          </cell>
          <cell r="AZ95">
            <v>0</v>
          </cell>
          <cell r="BA95">
            <v>0</v>
          </cell>
          <cell r="BB95">
            <v>0</v>
          </cell>
          <cell r="BC95">
            <v>0</v>
          </cell>
          <cell r="BD95">
            <v>0</v>
          </cell>
          <cell r="BE95">
            <v>0</v>
          </cell>
          <cell r="BF95">
            <v>0</v>
          </cell>
          <cell r="BG95">
            <v>0</v>
          </cell>
          <cell r="BH95">
            <v>0</v>
          </cell>
          <cell r="BI95">
            <v>0</v>
          </cell>
          <cell r="BJ95">
            <v>0</v>
          </cell>
          <cell r="BK95">
            <v>0</v>
          </cell>
          <cell r="BL95">
            <v>0</v>
          </cell>
          <cell r="BM95">
            <v>0</v>
          </cell>
          <cell r="BN95">
            <v>0</v>
          </cell>
          <cell r="BO95">
            <v>0</v>
          </cell>
          <cell r="BP95">
            <v>0</v>
          </cell>
          <cell r="BQ95">
            <v>0</v>
          </cell>
          <cell r="BR95">
            <v>0</v>
          </cell>
          <cell r="BS95">
            <v>0</v>
          </cell>
          <cell r="BT95">
            <v>0</v>
          </cell>
          <cell r="BU95">
            <v>0</v>
          </cell>
          <cell r="BV95">
            <v>0</v>
          </cell>
          <cell r="BW95">
            <v>0</v>
          </cell>
          <cell r="BX95">
            <v>0</v>
          </cell>
          <cell r="BY95">
            <v>0</v>
          </cell>
          <cell r="BZ95">
            <v>0</v>
          </cell>
          <cell r="CA95">
            <v>0</v>
          </cell>
          <cell r="CB95">
            <v>0</v>
          </cell>
          <cell r="CC95">
            <v>0</v>
          </cell>
          <cell r="CD95">
            <v>0</v>
          </cell>
          <cell r="CE95">
            <v>0</v>
          </cell>
          <cell r="CF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  <cell r="CL95">
            <v>0</v>
          </cell>
          <cell r="CM95">
            <v>0</v>
          </cell>
          <cell r="CN95">
            <v>0</v>
          </cell>
          <cell r="CO95">
            <v>0</v>
          </cell>
          <cell r="CP95">
            <v>0</v>
          </cell>
          <cell r="CQ95">
            <v>0</v>
          </cell>
          <cell r="CR95">
            <v>0</v>
          </cell>
          <cell r="CS95">
            <v>0</v>
          </cell>
          <cell r="CT95">
            <v>0</v>
          </cell>
          <cell r="CU95">
            <v>0</v>
          </cell>
          <cell r="CV95">
            <v>0</v>
          </cell>
          <cell r="CW95">
            <v>0</v>
          </cell>
          <cell r="CX95">
            <v>0</v>
          </cell>
          <cell r="CY95">
            <v>0</v>
          </cell>
          <cell r="CZ95">
            <v>0</v>
          </cell>
          <cell r="DA95">
            <v>0</v>
          </cell>
          <cell r="DB95">
            <v>0</v>
          </cell>
          <cell r="DC95">
            <v>0</v>
          </cell>
          <cell r="DD95">
            <v>0</v>
          </cell>
          <cell r="DE95">
            <v>0</v>
          </cell>
          <cell r="DF95">
            <v>0</v>
          </cell>
          <cell r="DG95">
            <v>0</v>
          </cell>
          <cell r="DH95">
            <v>0</v>
          </cell>
          <cell r="DI95">
            <v>0</v>
          </cell>
          <cell r="DJ95">
            <v>0</v>
          </cell>
          <cell r="DK95">
            <v>0</v>
          </cell>
          <cell r="DL95">
            <v>0</v>
          </cell>
          <cell r="DM95">
            <v>0</v>
          </cell>
          <cell r="DN95">
            <v>0</v>
          </cell>
          <cell r="DO95">
            <v>0</v>
          </cell>
          <cell r="DP95">
            <v>0</v>
          </cell>
          <cell r="DQ95">
            <v>0</v>
          </cell>
          <cell r="DR95">
            <v>0</v>
          </cell>
          <cell r="DS95">
            <v>0</v>
          </cell>
          <cell r="DT95">
            <v>0</v>
          </cell>
          <cell r="DU95">
            <v>0</v>
          </cell>
          <cell r="DV95">
            <v>0</v>
          </cell>
          <cell r="DW95">
            <v>0</v>
          </cell>
          <cell r="DX95">
            <v>0</v>
          </cell>
          <cell r="DY95">
            <v>0</v>
          </cell>
          <cell r="DZ95">
            <v>0</v>
          </cell>
          <cell r="EA95" t="e">
            <v>#N/A</v>
          </cell>
          <cell r="EB95" t="e">
            <v>#N/A</v>
          </cell>
          <cell r="EC95" t="e">
            <v>#N/A</v>
          </cell>
        </row>
        <row r="96">
          <cell r="A96">
            <v>94</v>
          </cell>
          <cell r="B96">
            <v>0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K96">
            <v>0</v>
          </cell>
          <cell r="AL96">
            <v>0</v>
          </cell>
          <cell r="AM96">
            <v>0</v>
          </cell>
          <cell r="AN96">
            <v>0</v>
          </cell>
          <cell r="AO96">
            <v>0</v>
          </cell>
          <cell r="AP96">
            <v>0</v>
          </cell>
          <cell r="AQ96">
            <v>0</v>
          </cell>
          <cell r="AR96">
            <v>0</v>
          </cell>
          <cell r="AS96">
            <v>0</v>
          </cell>
          <cell r="AT96">
            <v>0</v>
          </cell>
          <cell r="AU96">
            <v>0</v>
          </cell>
          <cell r="AV96">
            <v>0</v>
          </cell>
          <cell r="AW96">
            <v>0</v>
          </cell>
          <cell r="AX96">
            <v>0</v>
          </cell>
          <cell r="AY96">
            <v>0</v>
          </cell>
          <cell r="AZ96">
            <v>0</v>
          </cell>
          <cell r="BA96">
            <v>0</v>
          </cell>
          <cell r="BB96">
            <v>0</v>
          </cell>
          <cell r="BC96">
            <v>0</v>
          </cell>
          <cell r="BD96">
            <v>0</v>
          </cell>
          <cell r="BE96">
            <v>0</v>
          </cell>
          <cell r="BF96">
            <v>0</v>
          </cell>
          <cell r="BG96">
            <v>0</v>
          </cell>
          <cell r="BH96">
            <v>0</v>
          </cell>
          <cell r="BI96">
            <v>0</v>
          </cell>
          <cell r="BJ96">
            <v>0</v>
          </cell>
          <cell r="BK96">
            <v>0</v>
          </cell>
          <cell r="BL96">
            <v>0</v>
          </cell>
          <cell r="BM96">
            <v>0</v>
          </cell>
          <cell r="BN96">
            <v>0</v>
          </cell>
          <cell r="BO96">
            <v>0</v>
          </cell>
          <cell r="BP96">
            <v>0</v>
          </cell>
          <cell r="BQ96">
            <v>0</v>
          </cell>
          <cell r="BR96">
            <v>0</v>
          </cell>
          <cell r="BS96">
            <v>0</v>
          </cell>
          <cell r="BT96">
            <v>0</v>
          </cell>
          <cell r="BU96">
            <v>0</v>
          </cell>
          <cell r="BV96">
            <v>0</v>
          </cell>
          <cell r="BW96">
            <v>0</v>
          </cell>
          <cell r="BX96">
            <v>0</v>
          </cell>
          <cell r="BY96">
            <v>0</v>
          </cell>
          <cell r="BZ96">
            <v>0</v>
          </cell>
          <cell r="CA96">
            <v>0</v>
          </cell>
          <cell r="CB96">
            <v>0</v>
          </cell>
          <cell r="CC96">
            <v>0</v>
          </cell>
          <cell r="CD96">
            <v>0</v>
          </cell>
          <cell r="CE96">
            <v>0</v>
          </cell>
          <cell r="CF96">
            <v>0</v>
          </cell>
          <cell r="CG96">
            <v>0</v>
          </cell>
          <cell r="CH96">
            <v>0</v>
          </cell>
          <cell r="CI96">
            <v>0</v>
          </cell>
          <cell r="CJ96">
            <v>0</v>
          </cell>
          <cell r="CK96">
            <v>0</v>
          </cell>
          <cell r="CL96">
            <v>0</v>
          </cell>
          <cell r="CM96">
            <v>0</v>
          </cell>
          <cell r="CN96">
            <v>0</v>
          </cell>
          <cell r="CO96">
            <v>0</v>
          </cell>
          <cell r="CP96">
            <v>0</v>
          </cell>
          <cell r="CQ96">
            <v>0</v>
          </cell>
          <cell r="CR96">
            <v>0</v>
          </cell>
          <cell r="CS96">
            <v>0</v>
          </cell>
          <cell r="CT96">
            <v>0</v>
          </cell>
          <cell r="CU96">
            <v>0</v>
          </cell>
          <cell r="CV96">
            <v>0</v>
          </cell>
          <cell r="CW96">
            <v>0</v>
          </cell>
          <cell r="CX96">
            <v>0</v>
          </cell>
          <cell r="CY96">
            <v>0</v>
          </cell>
          <cell r="CZ96">
            <v>0</v>
          </cell>
          <cell r="DA96">
            <v>0</v>
          </cell>
          <cell r="DB96">
            <v>0</v>
          </cell>
          <cell r="DC96">
            <v>0</v>
          </cell>
          <cell r="DD96">
            <v>0</v>
          </cell>
          <cell r="DE96">
            <v>0</v>
          </cell>
          <cell r="DF96">
            <v>0</v>
          </cell>
          <cell r="DG96">
            <v>0</v>
          </cell>
          <cell r="DH96">
            <v>0</v>
          </cell>
          <cell r="DI96">
            <v>0</v>
          </cell>
          <cell r="DJ96">
            <v>0</v>
          </cell>
          <cell r="DK96">
            <v>0</v>
          </cell>
          <cell r="DL96">
            <v>0</v>
          </cell>
          <cell r="DM96">
            <v>0</v>
          </cell>
          <cell r="DN96">
            <v>0</v>
          </cell>
          <cell r="DO96">
            <v>0</v>
          </cell>
          <cell r="DP96">
            <v>0</v>
          </cell>
          <cell r="DQ96">
            <v>0</v>
          </cell>
          <cell r="DR96">
            <v>0</v>
          </cell>
          <cell r="DS96">
            <v>0</v>
          </cell>
          <cell r="DT96">
            <v>0</v>
          </cell>
          <cell r="DU96">
            <v>0</v>
          </cell>
          <cell r="DV96">
            <v>0</v>
          </cell>
          <cell r="DW96">
            <v>0</v>
          </cell>
          <cell r="DX96">
            <v>0</v>
          </cell>
          <cell r="DY96">
            <v>0</v>
          </cell>
          <cell r="DZ96">
            <v>0</v>
          </cell>
          <cell r="EA96" t="e">
            <v>#N/A</v>
          </cell>
          <cell r="EB96" t="e">
            <v>#N/A</v>
          </cell>
          <cell r="EC96" t="e">
            <v>#N/A</v>
          </cell>
        </row>
        <row r="97">
          <cell r="A97">
            <v>95</v>
          </cell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  <cell r="AN97">
            <v>0</v>
          </cell>
          <cell r="AO97">
            <v>0</v>
          </cell>
          <cell r="AP97">
            <v>0</v>
          </cell>
          <cell r="AQ97">
            <v>0</v>
          </cell>
          <cell r="AR97">
            <v>0</v>
          </cell>
          <cell r="AS97">
            <v>0</v>
          </cell>
          <cell r="AT97">
            <v>0</v>
          </cell>
          <cell r="AU97">
            <v>0</v>
          </cell>
          <cell r="AV97">
            <v>0</v>
          </cell>
          <cell r="AW97">
            <v>0</v>
          </cell>
          <cell r="AX97">
            <v>0</v>
          </cell>
          <cell r="AY97">
            <v>0</v>
          </cell>
          <cell r="AZ97">
            <v>0</v>
          </cell>
          <cell r="BA97">
            <v>0</v>
          </cell>
          <cell r="BB97">
            <v>0</v>
          </cell>
          <cell r="BC97">
            <v>0</v>
          </cell>
          <cell r="BD97">
            <v>0</v>
          </cell>
          <cell r="BE97">
            <v>0</v>
          </cell>
          <cell r="BF97">
            <v>0</v>
          </cell>
          <cell r="BG97">
            <v>0</v>
          </cell>
          <cell r="BH97">
            <v>0</v>
          </cell>
          <cell r="BI97">
            <v>0</v>
          </cell>
          <cell r="BJ97">
            <v>0</v>
          </cell>
          <cell r="BK97">
            <v>0</v>
          </cell>
          <cell r="BL97">
            <v>0</v>
          </cell>
          <cell r="BM97">
            <v>0</v>
          </cell>
          <cell r="BN97">
            <v>0</v>
          </cell>
          <cell r="BO97">
            <v>0</v>
          </cell>
          <cell r="BP97">
            <v>0</v>
          </cell>
          <cell r="BQ97">
            <v>0</v>
          </cell>
          <cell r="BR97">
            <v>0</v>
          </cell>
          <cell r="BS97">
            <v>0</v>
          </cell>
          <cell r="BT97">
            <v>0</v>
          </cell>
          <cell r="BU97">
            <v>0</v>
          </cell>
          <cell r="BV97">
            <v>0</v>
          </cell>
          <cell r="BW97">
            <v>0</v>
          </cell>
          <cell r="BX97">
            <v>0</v>
          </cell>
          <cell r="BY97">
            <v>0</v>
          </cell>
          <cell r="BZ97">
            <v>0</v>
          </cell>
          <cell r="CA97">
            <v>0</v>
          </cell>
          <cell r="CB97">
            <v>0</v>
          </cell>
          <cell r="CC97">
            <v>0</v>
          </cell>
          <cell r="CD97">
            <v>0</v>
          </cell>
          <cell r="CE97">
            <v>0</v>
          </cell>
          <cell r="CF97">
            <v>0</v>
          </cell>
          <cell r="CG97">
            <v>0</v>
          </cell>
          <cell r="CH97">
            <v>0</v>
          </cell>
          <cell r="CI97">
            <v>0</v>
          </cell>
          <cell r="CJ97">
            <v>0</v>
          </cell>
          <cell r="CK97">
            <v>0</v>
          </cell>
          <cell r="CL97">
            <v>0</v>
          </cell>
          <cell r="CM97">
            <v>0</v>
          </cell>
          <cell r="CN97">
            <v>0</v>
          </cell>
          <cell r="CO97">
            <v>0</v>
          </cell>
          <cell r="CP97">
            <v>0</v>
          </cell>
          <cell r="CQ97">
            <v>0</v>
          </cell>
          <cell r="CR97">
            <v>0</v>
          </cell>
          <cell r="CS97">
            <v>0</v>
          </cell>
          <cell r="CT97">
            <v>0</v>
          </cell>
          <cell r="CU97">
            <v>0</v>
          </cell>
          <cell r="CV97">
            <v>0</v>
          </cell>
          <cell r="CW97">
            <v>0</v>
          </cell>
          <cell r="CX97">
            <v>0</v>
          </cell>
          <cell r="CY97">
            <v>0</v>
          </cell>
          <cell r="CZ97">
            <v>0</v>
          </cell>
          <cell r="DA97">
            <v>0</v>
          </cell>
          <cell r="DB97">
            <v>0</v>
          </cell>
          <cell r="DC97">
            <v>0</v>
          </cell>
          <cell r="DD97">
            <v>0</v>
          </cell>
          <cell r="DE97">
            <v>0</v>
          </cell>
          <cell r="DF97">
            <v>0</v>
          </cell>
          <cell r="DG97">
            <v>0</v>
          </cell>
          <cell r="DH97">
            <v>0</v>
          </cell>
          <cell r="DI97">
            <v>0</v>
          </cell>
          <cell r="DJ97">
            <v>0</v>
          </cell>
          <cell r="DK97">
            <v>0</v>
          </cell>
          <cell r="DL97">
            <v>0</v>
          </cell>
          <cell r="DM97">
            <v>0</v>
          </cell>
          <cell r="DN97">
            <v>0</v>
          </cell>
          <cell r="DO97">
            <v>0</v>
          </cell>
          <cell r="DP97">
            <v>0</v>
          </cell>
          <cell r="DQ97">
            <v>0</v>
          </cell>
          <cell r="DR97">
            <v>0</v>
          </cell>
          <cell r="DS97">
            <v>0</v>
          </cell>
          <cell r="DT97">
            <v>0</v>
          </cell>
          <cell r="DU97">
            <v>0</v>
          </cell>
          <cell r="DV97">
            <v>0</v>
          </cell>
          <cell r="DW97">
            <v>0</v>
          </cell>
          <cell r="DX97">
            <v>0</v>
          </cell>
          <cell r="DY97">
            <v>0</v>
          </cell>
          <cell r="DZ97">
            <v>0</v>
          </cell>
          <cell r="EA97" t="e">
            <v>#N/A</v>
          </cell>
          <cell r="EB97" t="e">
            <v>#N/A</v>
          </cell>
          <cell r="EC97" t="e">
            <v>#N/A</v>
          </cell>
        </row>
        <row r="98">
          <cell r="A98">
            <v>96</v>
          </cell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O98">
            <v>0</v>
          </cell>
          <cell r="AP98">
            <v>0</v>
          </cell>
          <cell r="AQ98">
            <v>0</v>
          </cell>
          <cell r="AR98">
            <v>0</v>
          </cell>
          <cell r="AS98">
            <v>0</v>
          </cell>
          <cell r="AT98">
            <v>0</v>
          </cell>
          <cell r="AU98">
            <v>0</v>
          </cell>
          <cell r="AV98">
            <v>0</v>
          </cell>
          <cell r="AW98">
            <v>0</v>
          </cell>
          <cell r="AX98">
            <v>0</v>
          </cell>
          <cell r="AY98">
            <v>0</v>
          </cell>
          <cell r="AZ98">
            <v>0</v>
          </cell>
          <cell r="BA98">
            <v>0</v>
          </cell>
          <cell r="BB98">
            <v>0</v>
          </cell>
          <cell r="BC98">
            <v>0</v>
          </cell>
          <cell r="BD98">
            <v>0</v>
          </cell>
          <cell r="BE98">
            <v>0</v>
          </cell>
          <cell r="BF98">
            <v>0</v>
          </cell>
          <cell r="BG98">
            <v>0</v>
          </cell>
          <cell r="BH98">
            <v>0</v>
          </cell>
          <cell r="BI98">
            <v>0</v>
          </cell>
          <cell r="BJ98">
            <v>0</v>
          </cell>
          <cell r="BK98">
            <v>0</v>
          </cell>
          <cell r="BL98">
            <v>0</v>
          </cell>
          <cell r="BM98">
            <v>0</v>
          </cell>
          <cell r="BN98">
            <v>0</v>
          </cell>
          <cell r="BO98">
            <v>0</v>
          </cell>
          <cell r="BP98">
            <v>0</v>
          </cell>
          <cell r="BQ98">
            <v>0</v>
          </cell>
          <cell r="BR98">
            <v>0</v>
          </cell>
          <cell r="BS98">
            <v>0</v>
          </cell>
          <cell r="BT98">
            <v>0</v>
          </cell>
          <cell r="BU98">
            <v>0</v>
          </cell>
          <cell r="BV98">
            <v>0</v>
          </cell>
          <cell r="BW98">
            <v>0</v>
          </cell>
          <cell r="BX98">
            <v>0</v>
          </cell>
          <cell r="BY98">
            <v>0</v>
          </cell>
          <cell r="BZ98">
            <v>0</v>
          </cell>
          <cell r="CA98">
            <v>0</v>
          </cell>
          <cell r="CB98">
            <v>0</v>
          </cell>
          <cell r="CC98">
            <v>0</v>
          </cell>
          <cell r="CD98">
            <v>0</v>
          </cell>
          <cell r="CE98">
            <v>0</v>
          </cell>
          <cell r="CF98">
            <v>0</v>
          </cell>
          <cell r="CG98">
            <v>0</v>
          </cell>
          <cell r="CH98">
            <v>0</v>
          </cell>
          <cell r="CI98">
            <v>0</v>
          </cell>
          <cell r="CJ98">
            <v>0</v>
          </cell>
          <cell r="CK98">
            <v>0</v>
          </cell>
          <cell r="CL98">
            <v>0</v>
          </cell>
          <cell r="CM98">
            <v>0</v>
          </cell>
          <cell r="CN98">
            <v>0</v>
          </cell>
          <cell r="CO98">
            <v>0</v>
          </cell>
          <cell r="CP98">
            <v>0</v>
          </cell>
          <cell r="CQ98">
            <v>0</v>
          </cell>
          <cell r="CR98">
            <v>0</v>
          </cell>
          <cell r="CS98">
            <v>0</v>
          </cell>
          <cell r="CT98">
            <v>0</v>
          </cell>
          <cell r="CU98">
            <v>0</v>
          </cell>
          <cell r="CV98">
            <v>0</v>
          </cell>
          <cell r="CW98">
            <v>0</v>
          </cell>
          <cell r="CX98">
            <v>0</v>
          </cell>
          <cell r="CY98">
            <v>0</v>
          </cell>
          <cell r="CZ98">
            <v>0</v>
          </cell>
          <cell r="DA98">
            <v>0</v>
          </cell>
          <cell r="DB98">
            <v>0</v>
          </cell>
          <cell r="DC98">
            <v>0</v>
          </cell>
          <cell r="DD98">
            <v>0</v>
          </cell>
          <cell r="DE98">
            <v>0</v>
          </cell>
          <cell r="DF98">
            <v>0</v>
          </cell>
          <cell r="DG98">
            <v>0</v>
          </cell>
          <cell r="DH98">
            <v>0</v>
          </cell>
          <cell r="DI98">
            <v>0</v>
          </cell>
          <cell r="DJ98">
            <v>0</v>
          </cell>
          <cell r="DK98">
            <v>0</v>
          </cell>
          <cell r="DL98">
            <v>0</v>
          </cell>
          <cell r="DM98">
            <v>0</v>
          </cell>
          <cell r="DN98">
            <v>0</v>
          </cell>
          <cell r="DO98">
            <v>0</v>
          </cell>
          <cell r="DP98">
            <v>0</v>
          </cell>
          <cell r="DQ98">
            <v>0</v>
          </cell>
          <cell r="DR98">
            <v>0</v>
          </cell>
          <cell r="DS98">
            <v>0</v>
          </cell>
          <cell r="DT98">
            <v>0</v>
          </cell>
          <cell r="DU98">
            <v>0</v>
          </cell>
          <cell r="DV98">
            <v>0</v>
          </cell>
          <cell r="DW98">
            <v>0</v>
          </cell>
          <cell r="DX98">
            <v>0</v>
          </cell>
          <cell r="DY98">
            <v>0</v>
          </cell>
          <cell r="DZ98">
            <v>0</v>
          </cell>
          <cell r="EA98" t="e">
            <v>#N/A</v>
          </cell>
          <cell r="EB98" t="e">
            <v>#N/A</v>
          </cell>
          <cell r="EC98" t="e">
            <v>#N/A</v>
          </cell>
        </row>
        <row r="99">
          <cell r="A99">
            <v>97</v>
          </cell>
          <cell r="B99">
            <v>0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  <cell r="AJ99">
            <v>0</v>
          </cell>
          <cell r="AK99">
            <v>0</v>
          </cell>
          <cell r="AL99">
            <v>0</v>
          </cell>
          <cell r="AM99">
            <v>0</v>
          </cell>
          <cell r="AN99">
            <v>0</v>
          </cell>
          <cell r="AO99">
            <v>0</v>
          </cell>
          <cell r="AP99">
            <v>0</v>
          </cell>
          <cell r="AQ99">
            <v>0</v>
          </cell>
          <cell r="AR99">
            <v>0</v>
          </cell>
          <cell r="AS99">
            <v>0</v>
          </cell>
          <cell r="AT99">
            <v>0</v>
          </cell>
          <cell r="AU99">
            <v>0</v>
          </cell>
          <cell r="AV99">
            <v>0</v>
          </cell>
          <cell r="AW99">
            <v>0</v>
          </cell>
          <cell r="AX99">
            <v>0</v>
          </cell>
          <cell r="AY99">
            <v>0</v>
          </cell>
          <cell r="AZ99">
            <v>0</v>
          </cell>
          <cell r="BA99">
            <v>0</v>
          </cell>
          <cell r="BB99">
            <v>0</v>
          </cell>
          <cell r="BC99">
            <v>0</v>
          </cell>
          <cell r="BD99">
            <v>0</v>
          </cell>
          <cell r="BE99">
            <v>0</v>
          </cell>
          <cell r="BF99">
            <v>0</v>
          </cell>
          <cell r="BG99">
            <v>0</v>
          </cell>
          <cell r="BH99">
            <v>0</v>
          </cell>
          <cell r="BI99">
            <v>0</v>
          </cell>
          <cell r="BJ99">
            <v>0</v>
          </cell>
          <cell r="BK99">
            <v>0</v>
          </cell>
          <cell r="BL99">
            <v>0</v>
          </cell>
          <cell r="BM99">
            <v>0</v>
          </cell>
          <cell r="BN99">
            <v>0</v>
          </cell>
          <cell r="BO99">
            <v>0</v>
          </cell>
          <cell r="BP99">
            <v>0</v>
          </cell>
          <cell r="BQ99">
            <v>0</v>
          </cell>
          <cell r="BR99">
            <v>0</v>
          </cell>
          <cell r="BS99">
            <v>0</v>
          </cell>
          <cell r="BT99">
            <v>0</v>
          </cell>
          <cell r="BU99">
            <v>0</v>
          </cell>
          <cell r="BV99">
            <v>0</v>
          </cell>
          <cell r="BW99">
            <v>0</v>
          </cell>
          <cell r="BX99">
            <v>0</v>
          </cell>
          <cell r="BY99">
            <v>0</v>
          </cell>
          <cell r="BZ99">
            <v>0</v>
          </cell>
          <cell r="CA99">
            <v>0</v>
          </cell>
          <cell r="CB99">
            <v>0</v>
          </cell>
          <cell r="CC99">
            <v>0</v>
          </cell>
          <cell r="CD99">
            <v>0</v>
          </cell>
          <cell r="CE99">
            <v>0</v>
          </cell>
          <cell r="CF99">
            <v>0</v>
          </cell>
          <cell r="CG99">
            <v>0</v>
          </cell>
          <cell r="CH99">
            <v>0</v>
          </cell>
          <cell r="CI99">
            <v>0</v>
          </cell>
          <cell r="CJ99">
            <v>0</v>
          </cell>
          <cell r="CK99">
            <v>0</v>
          </cell>
          <cell r="CL99">
            <v>0</v>
          </cell>
          <cell r="CM99">
            <v>0</v>
          </cell>
          <cell r="CN99">
            <v>0</v>
          </cell>
          <cell r="CO99">
            <v>0</v>
          </cell>
          <cell r="CP99">
            <v>0</v>
          </cell>
          <cell r="CQ99">
            <v>0</v>
          </cell>
          <cell r="CR99">
            <v>0</v>
          </cell>
          <cell r="CS99">
            <v>0</v>
          </cell>
          <cell r="CT99">
            <v>0</v>
          </cell>
          <cell r="CU99">
            <v>0</v>
          </cell>
          <cell r="CV99">
            <v>0</v>
          </cell>
          <cell r="CW99">
            <v>0</v>
          </cell>
          <cell r="CX99">
            <v>0</v>
          </cell>
          <cell r="CY99">
            <v>0</v>
          </cell>
          <cell r="CZ99">
            <v>0</v>
          </cell>
          <cell r="DA99">
            <v>0</v>
          </cell>
          <cell r="DB99">
            <v>0</v>
          </cell>
          <cell r="DC99">
            <v>0</v>
          </cell>
          <cell r="DD99">
            <v>0</v>
          </cell>
          <cell r="DE99">
            <v>0</v>
          </cell>
          <cell r="DF99">
            <v>0</v>
          </cell>
          <cell r="DG99">
            <v>0</v>
          </cell>
          <cell r="DH99">
            <v>0</v>
          </cell>
          <cell r="DI99">
            <v>0</v>
          </cell>
          <cell r="DJ99">
            <v>0</v>
          </cell>
          <cell r="DK99">
            <v>0</v>
          </cell>
          <cell r="DL99">
            <v>0</v>
          </cell>
          <cell r="DM99">
            <v>0</v>
          </cell>
          <cell r="DN99">
            <v>0</v>
          </cell>
          <cell r="DO99">
            <v>0</v>
          </cell>
          <cell r="DP99">
            <v>0</v>
          </cell>
          <cell r="DQ99">
            <v>0</v>
          </cell>
          <cell r="DR99">
            <v>0</v>
          </cell>
          <cell r="DS99">
            <v>0</v>
          </cell>
          <cell r="DT99">
            <v>0</v>
          </cell>
          <cell r="DU99">
            <v>0</v>
          </cell>
          <cell r="DV99">
            <v>0</v>
          </cell>
          <cell r="DW99">
            <v>0</v>
          </cell>
          <cell r="DX99">
            <v>0</v>
          </cell>
          <cell r="DY99">
            <v>0</v>
          </cell>
          <cell r="DZ99">
            <v>0</v>
          </cell>
          <cell r="EA99" t="e">
            <v>#N/A</v>
          </cell>
          <cell r="EB99" t="e">
            <v>#N/A</v>
          </cell>
          <cell r="EC99" t="e">
            <v>#N/A</v>
          </cell>
        </row>
        <row r="100">
          <cell r="A100">
            <v>98</v>
          </cell>
          <cell r="B100">
            <v>0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0</v>
          </cell>
          <cell r="AQ100">
            <v>0</v>
          </cell>
          <cell r="AR100">
            <v>0</v>
          </cell>
          <cell r="AS100">
            <v>0</v>
          </cell>
          <cell r="AT100">
            <v>0</v>
          </cell>
          <cell r="AU100">
            <v>0</v>
          </cell>
          <cell r="AV100">
            <v>0</v>
          </cell>
          <cell r="AW100">
            <v>0</v>
          </cell>
          <cell r="AX100">
            <v>0</v>
          </cell>
          <cell r="AY100">
            <v>0</v>
          </cell>
          <cell r="AZ100">
            <v>0</v>
          </cell>
          <cell r="BA100">
            <v>0</v>
          </cell>
          <cell r="BB100">
            <v>0</v>
          </cell>
          <cell r="BC100">
            <v>0</v>
          </cell>
          <cell r="BD100">
            <v>0</v>
          </cell>
          <cell r="BE100">
            <v>0</v>
          </cell>
          <cell r="BF100">
            <v>0</v>
          </cell>
          <cell r="BG100">
            <v>0</v>
          </cell>
          <cell r="BH100">
            <v>0</v>
          </cell>
          <cell r="BI100">
            <v>0</v>
          </cell>
          <cell r="BJ100">
            <v>0</v>
          </cell>
          <cell r="BK100">
            <v>0</v>
          </cell>
          <cell r="BL100">
            <v>0</v>
          </cell>
          <cell r="BM100">
            <v>0</v>
          </cell>
          <cell r="BN100">
            <v>0</v>
          </cell>
          <cell r="BO100">
            <v>0</v>
          </cell>
          <cell r="BP100">
            <v>0</v>
          </cell>
          <cell r="BQ100">
            <v>0</v>
          </cell>
          <cell r="BR100">
            <v>0</v>
          </cell>
          <cell r="BS100">
            <v>0</v>
          </cell>
          <cell r="BT100">
            <v>0</v>
          </cell>
          <cell r="BU100">
            <v>0</v>
          </cell>
          <cell r="BV100">
            <v>0</v>
          </cell>
          <cell r="BW100">
            <v>0</v>
          </cell>
          <cell r="BX100">
            <v>0</v>
          </cell>
          <cell r="BY100">
            <v>0</v>
          </cell>
          <cell r="BZ100">
            <v>0</v>
          </cell>
          <cell r="CA100">
            <v>0</v>
          </cell>
          <cell r="CB100">
            <v>0</v>
          </cell>
          <cell r="CC100">
            <v>0</v>
          </cell>
          <cell r="CD100">
            <v>0</v>
          </cell>
          <cell r="CE100">
            <v>0</v>
          </cell>
          <cell r="CF100">
            <v>0</v>
          </cell>
          <cell r="CG100">
            <v>0</v>
          </cell>
          <cell r="CH100">
            <v>0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  <cell r="CM100">
            <v>0</v>
          </cell>
          <cell r="CN100">
            <v>0</v>
          </cell>
          <cell r="CO100">
            <v>0</v>
          </cell>
          <cell r="CP100">
            <v>0</v>
          </cell>
          <cell r="CQ100">
            <v>0</v>
          </cell>
          <cell r="CR100">
            <v>0</v>
          </cell>
          <cell r="CS100">
            <v>0</v>
          </cell>
          <cell r="CT100">
            <v>0</v>
          </cell>
          <cell r="CU100">
            <v>0</v>
          </cell>
          <cell r="CV100">
            <v>0</v>
          </cell>
          <cell r="CW100">
            <v>0</v>
          </cell>
          <cell r="CX100">
            <v>0</v>
          </cell>
          <cell r="CY100">
            <v>0</v>
          </cell>
          <cell r="CZ100">
            <v>0</v>
          </cell>
          <cell r="DA100">
            <v>0</v>
          </cell>
          <cell r="DB100">
            <v>0</v>
          </cell>
          <cell r="DC100">
            <v>0</v>
          </cell>
          <cell r="DD100">
            <v>0</v>
          </cell>
          <cell r="DE100">
            <v>0</v>
          </cell>
          <cell r="DF100">
            <v>0</v>
          </cell>
          <cell r="DG100">
            <v>0</v>
          </cell>
          <cell r="DH100">
            <v>0</v>
          </cell>
          <cell r="DI100">
            <v>0</v>
          </cell>
          <cell r="DJ100">
            <v>0</v>
          </cell>
          <cell r="DK100">
            <v>0</v>
          </cell>
          <cell r="DL100">
            <v>0</v>
          </cell>
          <cell r="DM100">
            <v>0</v>
          </cell>
          <cell r="DN100">
            <v>0</v>
          </cell>
          <cell r="DO100">
            <v>0</v>
          </cell>
          <cell r="DP100">
            <v>0</v>
          </cell>
          <cell r="DQ100">
            <v>0</v>
          </cell>
          <cell r="DR100">
            <v>0</v>
          </cell>
          <cell r="DS100">
            <v>0</v>
          </cell>
          <cell r="DT100">
            <v>0</v>
          </cell>
          <cell r="DU100">
            <v>0</v>
          </cell>
          <cell r="DV100">
            <v>0</v>
          </cell>
          <cell r="DW100">
            <v>0</v>
          </cell>
          <cell r="DX100">
            <v>0</v>
          </cell>
          <cell r="DY100">
            <v>0</v>
          </cell>
          <cell r="DZ100">
            <v>0</v>
          </cell>
          <cell r="EA100" t="e">
            <v>#N/A</v>
          </cell>
          <cell r="EB100" t="e">
            <v>#N/A</v>
          </cell>
          <cell r="EC100" t="e">
            <v>#N/A</v>
          </cell>
        </row>
        <row r="101">
          <cell r="A101">
            <v>99</v>
          </cell>
          <cell r="B101">
            <v>0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0</v>
          </cell>
          <cell r="AQ101">
            <v>0</v>
          </cell>
          <cell r="AR101">
            <v>0</v>
          </cell>
          <cell r="AS101">
            <v>0</v>
          </cell>
          <cell r="AT101">
            <v>0</v>
          </cell>
          <cell r="AU101">
            <v>0</v>
          </cell>
          <cell r="AV101">
            <v>0</v>
          </cell>
          <cell r="AW101">
            <v>0</v>
          </cell>
          <cell r="AX101">
            <v>0</v>
          </cell>
          <cell r="AY101">
            <v>0</v>
          </cell>
          <cell r="AZ101">
            <v>0</v>
          </cell>
          <cell r="BA101">
            <v>0</v>
          </cell>
          <cell r="BB101">
            <v>0</v>
          </cell>
          <cell r="BC101">
            <v>0</v>
          </cell>
          <cell r="BD101">
            <v>0</v>
          </cell>
          <cell r="BE101">
            <v>0</v>
          </cell>
          <cell r="BF101">
            <v>0</v>
          </cell>
          <cell r="BG101">
            <v>0</v>
          </cell>
          <cell r="BH101">
            <v>0</v>
          </cell>
          <cell r="BI101">
            <v>0</v>
          </cell>
          <cell r="BJ101">
            <v>0</v>
          </cell>
          <cell r="BK101">
            <v>0</v>
          </cell>
          <cell r="BL101">
            <v>0</v>
          </cell>
          <cell r="BM101">
            <v>0</v>
          </cell>
          <cell r="BN101">
            <v>0</v>
          </cell>
          <cell r="BO101">
            <v>0</v>
          </cell>
          <cell r="BP101">
            <v>0</v>
          </cell>
          <cell r="BQ101">
            <v>0</v>
          </cell>
          <cell r="BR101">
            <v>0</v>
          </cell>
          <cell r="BS101">
            <v>0</v>
          </cell>
          <cell r="BT101">
            <v>0</v>
          </cell>
          <cell r="BU101">
            <v>0</v>
          </cell>
          <cell r="BV101">
            <v>0</v>
          </cell>
          <cell r="BW101">
            <v>0</v>
          </cell>
          <cell r="BX101">
            <v>0</v>
          </cell>
          <cell r="BY101">
            <v>0</v>
          </cell>
          <cell r="BZ101">
            <v>0</v>
          </cell>
          <cell r="CA101">
            <v>0</v>
          </cell>
          <cell r="CB101">
            <v>0</v>
          </cell>
          <cell r="CC101">
            <v>0</v>
          </cell>
          <cell r="CD101">
            <v>0</v>
          </cell>
          <cell r="CE101">
            <v>0</v>
          </cell>
          <cell r="CF101">
            <v>0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0</v>
          </cell>
          <cell r="CM101">
            <v>0</v>
          </cell>
          <cell r="CN101">
            <v>0</v>
          </cell>
          <cell r="CO101">
            <v>0</v>
          </cell>
          <cell r="CP101">
            <v>0</v>
          </cell>
          <cell r="CQ101">
            <v>0</v>
          </cell>
          <cell r="CR101">
            <v>0</v>
          </cell>
          <cell r="CS101">
            <v>0</v>
          </cell>
          <cell r="CT101">
            <v>0</v>
          </cell>
          <cell r="CU101">
            <v>0</v>
          </cell>
          <cell r="CV101">
            <v>0</v>
          </cell>
          <cell r="CW101">
            <v>0</v>
          </cell>
          <cell r="CX101">
            <v>0</v>
          </cell>
          <cell r="CY101">
            <v>0</v>
          </cell>
          <cell r="CZ101">
            <v>0</v>
          </cell>
          <cell r="DA101">
            <v>0</v>
          </cell>
          <cell r="DB101">
            <v>0</v>
          </cell>
          <cell r="DC101">
            <v>0</v>
          </cell>
          <cell r="DD101">
            <v>0</v>
          </cell>
          <cell r="DE101">
            <v>0</v>
          </cell>
          <cell r="DF101">
            <v>0</v>
          </cell>
          <cell r="DG101">
            <v>0</v>
          </cell>
          <cell r="DH101">
            <v>0</v>
          </cell>
          <cell r="DI101">
            <v>0</v>
          </cell>
          <cell r="DJ101">
            <v>0</v>
          </cell>
          <cell r="DK101">
            <v>0</v>
          </cell>
          <cell r="DL101">
            <v>0</v>
          </cell>
          <cell r="DM101">
            <v>0</v>
          </cell>
          <cell r="DN101">
            <v>0</v>
          </cell>
          <cell r="DO101">
            <v>0</v>
          </cell>
          <cell r="DP101">
            <v>0</v>
          </cell>
          <cell r="DQ101">
            <v>0</v>
          </cell>
          <cell r="DR101">
            <v>0</v>
          </cell>
          <cell r="DS101">
            <v>0</v>
          </cell>
          <cell r="DT101">
            <v>0</v>
          </cell>
          <cell r="DU101">
            <v>0</v>
          </cell>
          <cell r="DV101">
            <v>0</v>
          </cell>
          <cell r="DW101">
            <v>0</v>
          </cell>
          <cell r="DX101">
            <v>0</v>
          </cell>
          <cell r="DY101">
            <v>0</v>
          </cell>
          <cell r="DZ101">
            <v>0</v>
          </cell>
          <cell r="EA101" t="e">
            <v>#N/A</v>
          </cell>
          <cell r="EB101" t="e">
            <v>#N/A</v>
          </cell>
          <cell r="EC101" t="e">
            <v>#N/A</v>
          </cell>
        </row>
        <row r="102">
          <cell r="A102">
            <v>100</v>
          </cell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  <cell r="AN102">
            <v>0</v>
          </cell>
          <cell r="AO102">
            <v>0</v>
          </cell>
          <cell r="AP102">
            <v>0</v>
          </cell>
          <cell r="AQ102">
            <v>0</v>
          </cell>
          <cell r="AR102">
            <v>0</v>
          </cell>
          <cell r="AS102">
            <v>0</v>
          </cell>
          <cell r="AT102">
            <v>0</v>
          </cell>
          <cell r="AU102">
            <v>0</v>
          </cell>
          <cell r="AV102">
            <v>0</v>
          </cell>
          <cell r="AW102">
            <v>0</v>
          </cell>
          <cell r="AX102">
            <v>0</v>
          </cell>
          <cell r="AY102">
            <v>0</v>
          </cell>
          <cell r="AZ102">
            <v>0</v>
          </cell>
          <cell r="BA102">
            <v>0</v>
          </cell>
          <cell r="BB102">
            <v>0</v>
          </cell>
          <cell r="BC102">
            <v>0</v>
          </cell>
          <cell r="BD102">
            <v>0</v>
          </cell>
          <cell r="BE102">
            <v>0</v>
          </cell>
          <cell r="BF102">
            <v>0</v>
          </cell>
          <cell r="BG102">
            <v>0</v>
          </cell>
          <cell r="BH102">
            <v>0</v>
          </cell>
          <cell r="BI102">
            <v>0</v>
          </cell>
          <cell r="BJ102">
            <v>0</v>
          </cell>
          <cell r="BK102">
            <v>0</v>
          </cell>
          <cell r="BL102">
            <v>0</v>
          </cell>
          <cell r="BM102">
            <v>0</v>
          </cell>
          <cell r="BN102">
            <v>0</v>
          </cell>
          <cell r="BO102">
            <v>0</v>
          </cell>
          <cell r="BP102">
            <v>0</v>
          </cell>
          <cell r="BQ102">
            <v>0</v>
          </cell>
          <cell r="BR102">
            <v>0</v>
          </cell>
          <cell r="BS102">
            <v>0</v>
          </cell>
          <cell r="BT102">
            <v>0</v>
          </cell>
          <cell r="BU102">
            <v>0</v>
          </cell>
          <cell r="BV102">
            <v>0</v>
          </cell>
          <cell r="BW102">
            <v>0</v>
          </cell>
          <cell r="BX102">
            <v>0</v>
          </cell>
          <cell r="BY102">
            <v>0</v>
          </cell>
          <cell r="BZ102">
            <v>0</v>
          </cell>
          <cell r="CA102">
            <v>0</v>
          </cell>
          <cell r="CB102">
            <v>0</v>
          </cell>
          <cell r="CC102">
            <v>0</v>
          </cell>
          <cell r="CD102">
            <v>0</v>
          </cell>
          <cell r="CE102">
            <v>0</v>
          </cell>
          <cell r="CF102">
            <v>0</v>
          </cell>
          <cell r="CG102">
            <v>0</v>
          </cell>
          <cell r="CH102">
            <v>0</v>
          </cell>
          <cell r="CI102">
            <v>0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CN102">
            <v>0</v>
          </cell>
          <cell r="CO102">
            <v>0</v>
          </cell>
          <cell r="CP102">
            <v>0</v>
          </cell>
          <cell r="CQ102">
            <v>0</v>
          </cell>
          <cell r="CR102">
            <v>0</v>
          </cell>
          <cell r="CS102">
            <v>0</v>
          </cell>
          <cell r="CT102">
            <v>0</v>
          </cell>
          <cell r="CU102">
            <v>0</v>
          </cell>
          <cell r="CV102">
            <v>0</v>
          </cell>
          <cell r="CW102">
            <v>0</v>
          </cell>
          <cell r="CX102">
            <v>0</v>
          </cell>
          <cell r="CY102">
            <v>0</v>
          </cell>
          <cell r="CZ102">
            <v>0</v>
          </cell>
          <cell r="DA102">
            <v>0</v>
          </cell>
          <cell r="DB102">
            <v>0</v>
          </cell>
          <cell r="DC102">
            <v>0</v>
          </cell>
          <cell r="DD102">
            <v>0</v>
          </cell>
          <cell r="DE102">
            <v>0</v>
          </cell>
          <cell r="DF102">
            <v>0</v>
          </cell>
          <cell r="DG102">
            <v>0</v>
          </cell>
          <cell r="DH102">
            <v>0</v>
          </cell>
          <cell r="DI102">
            <v>0</v>
          </cell>
          <cell r="DJ102">
            <v>0</v>
          </cell>
          <cell r="DK102">
            <v>0</v>
          </cell>
          <cell r="DL102">
            <v>0</v>
          </cell>
          <cell r="DM102">
            <v>0</v>
          </cell>
          <cell r="DN102">
            <v>0</v>
          </cell>
          <cell r="DO102">
            <v>0</v>
          </cell>
          <cell r="DP102">
            <v>0</v>
          </cell>
          <cell r="DQ102">
            <v>0</v>
          </cell>
          <cell r="DR102">
            <v>0</v>
          </cell>
          <cell r="DS102">
            <v>0</v>
          </cell>
          <cell r="DT102">
            <v>0</v>
          </cell>
          <cell r="DU102">
            <v>0</v>
          </cell>
          <cell r="DV102">
            <v>0</v>
          </cell>
          <cell r="DW102">
            <v>0</v>
          </cell>
          <cell r="DX102">
            <v>0</v>
          </cell>
          <cell r="DY102">
            <v>0</v>
          </cell>
          <cell r="DZ102">
            <v>0</v>
          </cell>
          <cell r="EA102" t="e">
            <v>#N/A</v>
          </cell>
          <cell r="EB102" t="e">
            <v>#N/A</v>
          </cell>
          <cell r="EC102" t="e">
            <v>#N/A</v>
          </cell>
        </row>
        <row r="103">
          <cell r="A103">
            <v>101</v>
          </cell>
          <cell r="B103">
            <v>0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>
            <v>0</v>
          </cell>
          <cell r="AJ103">
            <v>0</v>
          </cell>
          <cell r="AK103">
            <v>0</v>
          </cell>
          <cell r="AL103">
            <v>0</v>
          </cell>
          <cell r="AM103">
            <v>0</v>
          </cell>
          <cell r="AN103">
            <v>0</v>
          </cell>
          <cell r="AO103">
            <v>0</v>
          </cell>
          <cell r="AP103">
            <v>0</v>
          </cell>
          <cell r="AQ103">
            <v>0</v>
          </cell>
          <cell r="AR103">
            <v>0</v>
          </cell>
          <cell r="AS103">
            <v>0</v>
          </cell>
          <cell r="AT103">
            <v>0</v>
          </cell>
          <cell r="AU103">
            <v>0</v>
          </cell>
          <cell r="AV103">
            <v>0</v>
          </cell>
          <cell r="AW103">
            <v>0</v>
          </cell>
          <cell r="AX103">
            <v>0</v>
          </cell>
          <cell r="AY103">
            <v>0</v>
          </cell>
          <cell r="AZ103">
            <v>0</v>
          </cell>
          <cell r="BA103">
            <v>0</v>
          </cell>
          <cell r="BB103">
            <v>0</v>
          </cell>
          <cell r="BC103">
            <v>0</v>
          </cell>
          <cell r="BD103">
            <v>0</v>
          </cell>
          <cell r="BE103">
            <v>0</v>
          </cell>
          <cell r="BF103">
            <v>0</v>
          </cell>
          <cell r="BG103">
            <v>0</v>
          </cell>
          <cell r="BH103">
            <v>0</v>
          </cell>
          <cell r="BI103">
            <v>0</v>
          </cell>
          <cell r="BJ103">
            <v>0</v>
          </cell>
          <cell r="BK103">
            <v>0</v>
          </cell>
          <cell r="BL103">
            <v>0</v>
          </cell>
          <cell r="BM103">
            <v>0</v>
          </cell>
          <cell r="BN103">
            <v>0</v>
          </cell>
          <cell r="BO103">
            <v>0</v>
          </cell>
          <cell r="BP103">
            <v>0</v>
          </cell>
          <cell r="BQ103">
            <v>0</v>
          </cell>
          <cell r="BR103">
            <v>0</v>
          </cell>
          <cell r="BS103">
            <v>0</v>
          </cell>
          <cell r="BT103">
            <v>0</v>
          </cell>
          <cell r="BU103">
            <v>0</v>
          </cell>
          <cell r="BV103">
            <v>0</v>
          </cell>
          <cell r="BW103">
            <v>0</v>
          </cell>
          <cell r="BX103">
            <v>0</v>
          </cell>
          <cell r="BY103">
            <v>0</v>
          </cell>
          <cell r="BZ103">
            <v>0</v>
          </cell>
          <cell r="CA103">
            <v>0</v>
          </cell>
          <cell r="CB103">
            <v>0</v>
          </cell>
          <cell r="CC103">
            <v>0</v>
          </cell>
          <cell r="CD103">
            <v>0</v>
          </cell>
          <cell r="CE103">
            <v>0</v>
          </cell>
          <cell r="CF103">
            <v>0</v>
          </cell>
          <cell r="CG103">
            <v>0</v>
          </cell>
          <cell r="CH103">
            <v>0</v>
          </cell>
          <cell r="CI103">
            <v>0</v>
          </cell>
          <cell r="CJ103">
            <v>0</v>
          </cell>
          <cell r="CK103">
            <v>0</v>
          </cell>
          <cell r="CL103">
            <v>0</v>
          </cell>
          <cell r="CM103">
            <v>0</v>
          </cell>
          <cell r="CN103">
            <v>0</v>
          </cell>
          <cell r="CO103">
            <v>0</v>
          </cell>
          <cell r="CP103">
            <v>0</v>
          </cell>
          <cell r="CQ103">
            <v>0</v>
          </cell>
          <cell r="CR103">
            <v>0</v>
          </cell>
          <cell r="CS103">
            <v>0</v>
          </cell>
          <cell r="CT103">
            <v>0</v>
          </cell>
          <cell r="CU103">
            <v>0</v>
          </cell>
          <cell r="CV103">
            <v>0</v>
          </cell>
          <cell r="CW103">
            <v>0</v>
          </cell>
          <cell r="CX103">
            <v>0</v>
          </cell>
          <cell r="CY103">
            <v>0</v>
          </cell>
          <cell r="CZ103">
            <v>0</v>
          </cell>
          <cell r="DA103">
            <v>0</v>
          </cell>
          <cell r="DB103">
            <v>0</v>
          </cell>
          <cell r="DC103">
            <v>0</v>
          </cell>
          <cell r="DD103">
            <v>0</v>
          </cell>
          <cell r="DE103">
            <v>0</v>
          </cell>
          <cell r="DF103">
            <v>0</v>
          </cell>
          <cell r="DG103">
            <v>0</v>
          </cell>
          <cell r="DH103">
            <v>0</v>
          </cell>
          <cell r="DI103">
            <v>0</v>
          </cell>
          <cell r="DJ103">
            <v>0</v>
          </cell>
          <cell r="DK103">
            <v>0</v>
          </cell>
          <cell r="DL103">
            <v>0</v>
          </cell>
          <cell r="DM103">
            <v>0</v>
          </cell>
          <cell r="DN103">
            <v>0</v>
          </cell>
          <cell r="DO103">
            <v>0</v>
          </cell>
          <cell r="DP103">
            <v>0</v>
          </cell>
          <cell r="DQ103">
            <v>0</v>
          </cell>
          <cell r="DR103">
            <v>0</v>
          </cell>
          <cell r="DS103">
            <v>0</v>
          </cell>
          <cell r="DT103">
            <v>0</v>
          </cell>
          <cell r="DU103">
            <v>0</v>
          </cell>
          <cell r="DV103">
            <v>0</v>
          </cell>
          <cell r="DW103">
            <v>0</v>
          </cell>
          <cell r="DX103">
            <v>0</v>
          </cell>
          <cell r="DY103">
            <v>0</v>
          </cell>
          <cell r="DZ103">
            <v>0</v>
          </cell>
          <cell r="EA103" t="e">
            <v>#N/A</v>
          </cell>
          <cell r="EB103" t="e">
            <v>#N/A</v>
          </cell>
          <cell r="EC103" t="e">
            <v>#N/A</v>
          </cell>
        </row>
        <row r="104">
          <cell r="A104">
            <v>102</v>
          </cell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  <cell r="AN104">
            <v>0</v>
          </cell>
          <cell r="AO104">
            <v>0</v>
          </cell>
          <cell r="AP104">
            <v>0</v>
          </cell>
          <cell r="AQ104">
            <v>0</v>
          </cell>
          <cell r="AR104">
            <v>0</v>
          </cell>
          <cell r="AS104">
            <v>0</v>
          </cell>
          <cell r="AT104">
            <v>0</v>
          </cell>
          <cell r="AU104">
            <v>0</v>
          </cell>
          <cell r="AV104">
            <v>0</v>
          </cell>
          <cell r="AW104">
            <v>0</v>
          </cell>
          <cell r="AX104">
            <v>0</v>
          </cell>
          <cell r="AY104">
            <v>0</v>
          </cell>
          <cell r="AZ104">
            <v>0</v>
          </cell>
          <cell r="BA104">
            <v>0</v>
          </cell>
          <cell r="BB104">
            <v>0</v>
          </cell>
          <cell r="BC104">
            <v>0</v>
          </cell>
          <cell r="BD104">
            <v>0</v>
          </cell>
          <cell r="BE104">
            <v>0</v>
          </cell>
          <cell r="BF104">
            <v>0</v>
          </cell>
          <cell r="BG104">
            <v>0</v>
          </cell>
          <cell r="BH104">
            <v>0</v>
          </cell>
          <cell r="BI104">
            <v>0</v>
          </cell>
          <cell r="BJ104">
            <v>0</v>
          </cell>
          <cell r="BK104">
            <v>0</v>
          </cell>
          <cell r="BL104">
            <v>0</v>
          </cell>
          <cell r="BM104">
            <v>0</v>
          </cell>
          <cell r="BN104">
            <v>0</v>
          </cell>
          <cell r="BO104">
            <v>0</v>
          </cell>
          <cell r="BP104">
            <v>0</v>
          </cell>
          <cell r="BQ104">
            <v>0</v>
          </cell>
          <cell r="BR104">
            <v>0</v>
          </cell>
          <cell r="BS104">
            <v>0</v>
          </cell>
          <cell r="BT104">
            <v>0</v>
          </cell>
          <cell r="BU104">
            <v>0</v>
          </cell>
          <cell r="BV104">
            <v>0</v>
          </cell>
          <cell r="BW104">
            <v>0</v>
          </cell>
          <cell r="BX104">
            <v>0</v>
          </cell>
          <cell r="BY104">
            <v>0</v>
          </cell>
          <cell r="BZ104">
            <v>0</v>
          </cell>
          <cell r="CA104">
            <v>0</v>
          </cell>
          <cell r="CB104">
            <v>0</v>
          </cell>
          <cell r="CC104">
            <v>0</v>
          </cell>
          <cell r="CD104">
            <v>0</v>
          </cell>
          <cell r="CE104">
            <v>0</v>
          </cell>
          <cell r="CF104">
            <v>0</v>
          </cell>
          <cell r="CG104">
            <v>0</v>
          </cell>
          <cell r="CH104">
            <v>0</v>
          </cell>
          <cell r="CI104">
            <v>0</v>
          </cell>
          <cell r="CJ104">
            <v>0</v>
          </cell>
          <cell r="CK104">
            <v>0</v>
          </cell>
          <cell r="CL104">
            <v>0</v>
          </cell>
          <cell r="CM104">
            <v>0</v>
          </cell>
          <cell r="CN104">
            <v>0</v>
          </cell>
          <cell r="CO104">
            <v>0</v>
          </cell>
          <cell r="CP104">
            <v>0</v>
          </cell>
          <cell r="CQ104">
            <v>0</v>
          </cell>
          <cell r="CR104">
            <v>0</v>
          </cell>
          <cell r="CS104">
            <v>0</v>
          </cell>
          <cell r="CT104">
            <v>0</v>
          </cell>
          <cell r="CU104">
            <v>0</v>
          </cell>
          <cell r="CV104">
            <v>0</v>
          </cell>
          <cell r="CW104">
            <v>0</v>
          </cell>
          <cell r="CX104">
            <v>0</v>
          </cell>
          <cell r="CY104">
            <v>0</v>
          </cell>
          <cell r="CZ104">
            <v>0</v>
          </cell>
          <cell r="DA104">
            <v>0</v>
          </cell>
          <cell r="DB104">
            <v>0</v>
          </cell>
          <cell r="DC104">
            <v>0</v>
          </cell>
          <cell r="DD104">
            <v>0</v>
          </cell>
          <cell r="DE104">
            <v>0</v>
          </cell>
          <cell r="DF104">
            <v>0</v>
          </cell>
          <cell r="DG104">
            <v>0</v>
          </cell>
          <cell r="DH104">
            <v>0</v>
          </cell>
          <cell r="DI104">
            <v>0</v>
          </cell>
          <cell r="DJ104">
            <v>0</v>
          </cell>
          <cell r="DK104">
            <v>0</v>
          </cell>
          <cell r="DL104">
            <v>0</v>
          </cell>
          <cell r="DM104">
            <v>0</v>
          </cell>
          <cell r="DN104">
            <v>0</v>
          </cell>
          <cell r="DO104">
            <v>0</v>
          </cell>
          <cell r="DP104">
            <v>0</v>
          </cell>
          <cell r="DQ104">
            <v>0</v>
          </cell>
          <cell r="DR104">
            <v>0</v>
          </cell>
          <cell r="DS104">
            <v>0</v>
          </cell>
          <cell r="DT104">
            <v>0</v>
          </cell>
          <cell r="DU104">
            <v>0</v>
          </cell>
          <cell r="DV104">
            <v>0</v>
          </cell>
          <cell r="DW104">
            <v>0</v>
          </cell>
          <cell r="DX104">
            <v>0</v>
          </cell>
          <cell r="DY104">
            <v>0</v>
          </cell>
          <cell r="DZ104">
            <v>0</v>
          </cell>
          <cell r="EA104" t="e">
            <v>#N/A</v>
          </cell>
          <cell r="EB104" t="e">
            <v>#N/A</v>
          </cell>
          <cell r="EC104" t="e">
            <v>#N/A</v>
          </cell>
        </row>
        <row r="105">
          <cell r="A105">
            <v>103</v>
          </cell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0</v>
          </cell>
          <cell r="AO105">
            <v>0</v>
          </cell>
          <cell r="AP105">
            <v>0</v>
          </cell>
          <cell r="AQ105">
            <v>0</v>
          </cell>
          <cell r="AR105">
            <v>0</v>
          </cell>
          <cell r="AS105">
            <v>0</v>
          </cell>
          <cell r="AT105">
            <v>0</v>
          </cell>
          <cell r="AU105">
            <v>0</v>
          </cell>
          <cell r="AV105">
            <v>0</v>
          </cell>
          <cell r="AW105">
            <v>0</v>
          </cell>
          <cell r="AX105">
            <v>0</v>
          </cell>
          <cell r="AY105">
            <v>0</v>
          </cell>
          <cell r="AZ105">
            <v>0</v>
          </cell>
          <cell r="BA105">
            <v>0</v>
          </cell>
          <cell r="BB105">
            <v>0</v>
          </cell>
          <cell r="BC105">
            <v>0</v>
          </cell>
          <cell r="BD105">
            <v>0</v>
          </cell>
          <cell r="BE105">
            <v>0</v>
          </cell>
          <cell r="BF105">
            <v>0</v>
          </cell>
          <cell r="BG105">
            <v>0</v>
          </cell>
          <cell r="BH105">
            <v>0</v>
          </cell>
          <cell r="BI105">
            <v>0</v>
          </cell>
          <cell r="BJ105">
            <v>0</v>
          </cell>
          <cell r="BK105">
            <v>0</v>
          </cell>
          <cell r="BL105">
            <v>0</v>
          </cell>
          <cell r="BM105">
            <v>0</v>
          </cell>
          <cell r="BN105">
            <v>0</v>
          </cell>
          <cell r="BO105">
            <v>0</v>
          </cell>
          <cell r="BP105">
            <v>0</v>
          </cell>
          <cell r="BQ105">
            <v>0</v>
          </cell>
          <cell r="BR105">
            <v>0</v>
          </cell>
          <cell r="BS105">
            <v>0</v>
          </cell>
          <cell r="BT105">
            <v>0</v>
          </cell>
          <cell r="BU105">
            <v>0</v>
          </cell>
          <cell r="BV105">
            <v>0</v>
          </cell>
          <cell r="BW105">
            <v>0</v>
          </cell>
          <cell r="BX105">
            <v>0</v>
          </cell>
          <cell r="BY105">
            <v>0</v>
          </cell>
          <cell r="BZ105">
            <v>0</v>
          </cell>
          <cell r="CA105">
            <v>0</v>
          </cell>
          <cell r="CB105">
            <v>0</v>
          </cell>
          <cell r="CC105">
            <v>0</v>
          </cell>
          <cell r="CD105">
            <v>0</v>
          </cell>
          <cell r="CE105">
            <v>0</v>
          </cell>
          <cell r="CF105">
            <v>0</v>
          </cell>
          <cell r="CG105">
            <v>0</v>
          </cell>
          <cell r="CH105">
            <v>0</v>
          </cell>
          <cell r="CI105">
            <v>0</v>
          </cell>
          <cell r="CJ105">
            <v>0</v>
          </cell>
          <cell r="CK105">
            <v>0</v>
          </cell>
          <cell r="CL105">
            <v>0</v>
          </cell>
          <cell r="CM105">
            <v>0</v>
          </cell>
          <cell r="CN105">
            <v>0</v>
          </cell>
          <cell r="CO105">
            <v>0</v>
          </cell>
          <cell r="CP105">
            <v>0</v>
          </cell>
          <cell r="CQ105">
            <v>0</v>
          </cell>
          <cell r="CR105">
            <v>0</v>
          </cell>
          <cell r="CS105">
            <v>0</v>
          </cell>
          <cell r="CT105">
            <v>0</v>
          </cell>
          <cell r="CU105">
            <v>0</v>
          </cell>
          <cell r="CV105">
            <v>0</v>
          </cell>
          <cell r="CW105">
            <v>0</v>
          </cell>
          <cell r="CX105">
            <v>0</v>
          </cell>
          <cell r="CY105">
            <v>0</v>
          </cell>
          <cell r="CZ105">
            <v>0</v>
          </cell>
          <cell r="DA105">
            <v>0</v>
          </cell>
          <cell r="DB105">
            <v>0</v>
          </cell>
          <cell r="DC105">
            <v>0</v>
          </cell>
          <cell r="DD105">
            <v>0</v>
          </cell>
          <cell r="DE105">
            <v>0</v>
          </cell>
          <cell r="DF105">
            <v>0</v>
          </cell>
          <cell r="DG105">
            <v>0</v>
          </cell>
          <cell r="DH105">
            <v>0</v>
          </cell>
          <cell r="DI105">
            <v>0</v>
          </cell>
          <cell r="DJ105">
            <v>0</v>
          </cell>
          <cell r="DK105">
            <v>0</v>
          </cell>
          <cell r="DL105">
            <v>0</v>
          </cell>
          <cell r="DM105">
            <v>0</v>
          </cell>
          <cell r="DN105">
            <v>0</v>
          </cell>
          <cell r="DO105">
            <v>0</v>
          </cell>
          <cell r="DP105">
            <v>0</v>
          </cell>
          <cell r="DQ105">
            <v>0</v>
          </cell>
          <cell r="DR105">
            <v>0</v>
          </cell>
          <cell r="DS105">
            <v>0</v>
          </cell>
          <cell r="DT105">
            <v>0</v>
          </cell>
          <cell r="DU105">
            <v>0</v>
          </cell>
          <cell r="DV105">
            <v>0</v>
          </cell>
          <cell r="DW105">
            <v>0</v>
          </cell>
          <cell r="DX105">
            <v>0</v>
          </cell>
          <cell r="DY105">
            <v>0</v>
          </cell>
          <cell r="DZ105">
            <v>0</v>
          </cell>
          <cell r="EA105" t="e">
            <v>#N/A</v>
          </cell>
          <cell r="EB105" t="e">
            <v>#N/A</v>
          </cell>
          <cell r="EC105" t="e">
            <v>#N/A</v>
          </cell>
        </row>
        <row r="106">
          <cell r="A106">
            <v>104</v>
          </cell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0</v>
          </cell>
          <cell r="AQ106">
            <v>0</v>
          </cell>
          <cell r="AR106">
            <v>0</v>
          </cell>
          <cell r="AS106">
            <v>0</v>
          </cell>
          <cell r="AT106">
            <v>0</v>
          </cell>
          <cell r="AU106">
            <v>0</v>
          </cell>
          <cell r="AV106">
            <v>0</v>
          </cell>
          <cell r="AW106">
            <v>0</v>
          </cell>
          <cell r="AX106">
            <v>0</v>
          </cell>
          <cell r="AY106">
            <v>0</v>
          </cell>
          <cell r="AZ106">
            <v>0</v>
          </cell>
          <cell r="BA106">
            <v>0</v>
          </cell>
          <cell r="BB106">
            <v>0</v>
          </cell>
          <cell r="BC106">
            <v>0</v>
          </cell>
          <cell r="BD106">
            <v>0</v>
          </cell>
          <cell r="BE106">
            <v>0</v>
          </cell>
          <cell r="BF106">
            <v>0</v>
          </cell>
          <cell r="BG106">
            <v>0</v>
          </cell>
          <cell r="BH106">
            <v>0</v>
          </cell>
          <cell r="BI106">
            <v>0</v>
          </cell>
          <cell r="BJ106">
            <v>0</v>
          </cell>
          <cell r="BK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0</v>
          </cell>
          <cell r="BZ106">
            <v>0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  <cell r="CM106">
            <v>0</v>
          </cell>
          <cell r="CN106">
            <v>0</v>
          </cell>
          <cell r="CO106">
            <v>0</v>
          </cell>
          <cell r="CP106">
            <v>0</v>
          </cell>
          <cell r="CQ106">
            <v>0</v>
          </cell>
          <cell r="CR106">
            <v>0</v>
          </cell>
          <cell r="CS106">
            <v>0</v>
          </cell>
          <cell r="CT106">
            <v>0</v>
          </cell>
          <cell r="CU106">
            <v>0</v>
          </cell>
          <cell r="CV106">
            <v>0</v>
          </cell>
          <cell r="CW106">
            <v>0</v>
          </cell>
          <cell r="CX106">
            <v>0</v>
          </cell>
          <cell r="CY106">
            <v>0</v>
          </cell>
          <cell r="CZ106">
            <v>0</v>
          </cell>
          <cell r="DA106">
            <v>0</v>
          </cell>
          <cell r="DB106">
            <v>0</v>
          </cell>
          <cell r="DC106">
            <v>0</v>
          </cell>
          <cell r="DD106">
            <v>0</v>
          </cell>
          <cell r="DE106">
            <v>0</v>
          </cell>
          <cell r="DF106">
            <v>0</v>
          </cell>
          <cell r="DG106">
            <v>0</v>
          </cell>
          <cell r="DH106">
            <v>0</v>
          </cell>
          <cell r="DI106">
            <v>0</v>
          </cell>
          <cell r="DJ106">
            <v>0</v>
          </cell>
          <cell r="DK106">
            <v>0</v>
          </cell>
          <cell r="DL106">
            <v>0</v>
          </cell>
          <cell r="DM106">
            <v>0</v>
          </cell>
          <cell r="DN106">
            <v>0</v>
          </cell>
          <cell r="DO106">
            <v>0</v>
          </cell>
          <cell r="DP106">
            <v>0</v>
          </cell>
          <cell r="DQ106">
            <v>0</v>
          </cell>
          <cell r="DR106">
            <v>0</v>
          </cell>
          <cell r="DS106">
            <v>0</v>
          </cell>
          <cell r="DT106">
            <v>0</v>
          </cell>
          <cell r="DU106">
            <v>0</v>
          </cell>
          <cell r="DV106">
            <v>0</v>
          </cell>
          <cell r="DW106">
            <v>0</v>
          </cell>
          <cell r="DX106">
            <v>0</v>
          </cell>
          <cell r="DY106">
            <v>0</v>
          </cell>
          <cell r="DZ106">
            <v>0</v>
          </cell>
          <cell r="EA106" t="e">
            <v>#N/A</v>
          </cell>
          <cell r="EB106" t="e">
            <v>#N/A</v>
          </cell>
          <cell r="EC106" t="e">
            <v>#N/A</v>
          </cell>
        </row>
        <row r="107">
          <cell r="A107">
            <v>105</v>
          </cell>
          <cell r="B107">
            <v>0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J107">
            <v>0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0</v>
          </cell>
          <cell r="AQ107">
            <v>0</v>
          </cell>
          <cell r="AR107">
            <v>0</v>
          </cell>
          <cell r="AS107">
            <v>0</v>
          </cell>
          <cell r="AT107">
            <v>0</v>
          </cell>
          <cell r="AU107">
            <v>0</v>
          </cell>
          <cell r="AV107">
            <v>0</v>
          </cell>
          <cell r="AW107">
            <v>0</v>
          </cell>
          <cell r="AX107">
            <v>0</v>
          </cell>
          <cell r="AY107">
            <v>0</v>
          </cell>
          <cell r="AZ107">
            <v>0</v>
          </cell>
          <cell r="BA107">
            <v>0</v>
          </cell>
          <cell r="BB107">
            <v>0</v>
          </cell>
          <cell r="BC107">
            <v>0</v>
          </cell>
          <cell r="BD107">
            <v>0</v>
          </cell>
          <cell r="BE107">
            <v>0</v>
          </cell>
          <cell r="BF107">
            <v>0</v>
          </cell>
          <cell r="BG107">
            <v>0</v>
          </cell>
          <cell r="BH107">
            <v>0</v>
          </cell>
          <cell r="BI107">
            <v>0</v>
          </cell>
          <cell r="BJ107">
            <v>0</v>
          </cell>
          <cell r="BK107">
            <v>0</v>
          </cell>
          <cell r="BL107">
            <v>0</v>
          </cell>
          <cell r="BM107">
            <v>0</v>
          </cell>
          <cell r="BN107">
            <v>0</v>
          </cell>
          <cell r="BO107">
            <v>0</v>
          </cell>
          <cell r="BP107">
            <v>0</v>
          </cell>
          <cell r="BQ107">
            <v>0</v>
          </cell>
          <cell r="BR107">
            <v>0</v>
          </cell>
          <cell r="BS107">
            <v>0</v>
          </cell>
          <cell r="BT107">
            <v>0</v>
          </cell>
          <cell r="BU107">
            <v>0</v>
          </cell>
          <cell r="BV107">
            <v>0</v>
          </cell>
          <cell r="BW107">
            <v>0</v>
          </cell>
          <cell r="BX107">
            <v>0</v>
          </cell>
          <cell r="BY107">
            <v>0</v>
          </cell>
          <cell r="BZ107">
            <v>0</v>
          </cell>
          <cell r="CA107">
            <v>0</v>
          </cell>
          <cell r="CB107">
            <v>0</v>
          </cell>
          <cell r="CC107">
            <v>0</v>
          </cell>
          <cell r="CD107">
            <v>0</v>
          </cell>
          <cell r="CE107">
            <v>0</v>
          </cell>
          <cell r="CF107">
            <v>0</v>
          </cell>
          <cell r="CG107">
            <v>0</v>
          </cell>
          <cell r="CH107">
            <v>0</v>
          </cell>
          <cell r="CI107">
            <v>0</v>
          </cell>
          <cell r="CJ107">
            <v>0</v>
          </cell>
          <cell r="CK107">
            <v>0</v>
          </cell>
          <cell r="CL107">
            <v>0</v>
          </cell>
          <cell r="CM107">
            <v>0</v>
          </cell>
          <cell r="CN107">
            <v>0</v>
          </cell>
          <cell r="CO107">
            <v>0</v>
          </cell>
          <cell r="CP107">
            <v>0</v>
          </cell>
          <cell r="CQ107">
            <v>0</v>
          </cell>
          <cell r="CR107">
            <v>0</v>
          </cell>
          <cell r="CS107">
            <v>0</v>
          </cell>
          <cell r="CT107">
            <v>0</v>
          </cell>
          <cell r="CU107">
            <v>0</v>
          </cell>
          <cell r="CV107">
            <v>0</v>
          </cell>
          <cell r="CW107">
            <v>0</v>
          </cell>
          <cell r="CX107">
            <v>0</v>
          </cell>
          <cell r="CY107">
            <v>0</v>
          </cell>
          <cell r="CZ107">
            <v>0</v>
          </cell>
          <cell r="DA107">
            <v>0</v>
          </cell>
          <cell r="DB107">
            <v>0</v>
          </cell>
          <cell r="DC107">
            <v>0</v>
          </cell>
          <cell r="DD107">
            <v>0</v>
          </cell>
          <cell r="DE107">
            <v>0</v>
          </cell>
          <cell r="DF107">
            <v>0</v>
          </cell>
          <cell r="DG107">
            <v>0</v>
          </cell>
          <cell r="DH107">
            <v>0</v>
          </cell>
          <cell r="DI107">
            <v>0</v>
          </cell>
          <cell r="DJ107">
            <v>0</v>
          </cell>
          <cell r="DK107">
            <v>0</v>
          </cell>
          <cell r="DL107">
            <v>0</v>
          </cell>
          <cell r="DM107">
            <v>0</v>
          </cell>
          <cell r="DN107">
            <v>0</v>
          </cell>
          <cell r="DO107">
            <v>0</v>
          </cell>
          <cell r="DP107">
            <v>0</v>
          </cell>
          <cell r="DQ107">
            <v>0</v>
          </cell>
          <cell r="DR107">
            <v>0</v>
          </cell>
          <cell r="DS107">
            <v>0</v>
          </cell>
          <cell r="DT107">
            <v>0</v>
          </cell>
          <cell r="DU107">
            <v>0</v>
          </cell>
          <cell r="DV107">
            <v>0</v>
          </cell>
          <cell r="DW107">
            <v>0</v>
          </cell>
          <cell r="DX107">
            <v>0</v>
          </cell>
          <cell r="DY107">
            <v>0</v>
          </cell>
          <cell r="DZ107">
            <v>0</v>
          </cell>
          <cell r="EA107" t="e">
            <v>#N/A</v>
          </cell>
          <cell r="EB107" t="e">
            <v>#N/A</v>
          </cell>
          <cell r="EC107" t="e">
            <v>#N/A</v>
          </cell>
        </row>
        <row r="108">
          <cell r="A108">
            <v>106</v>
          </cell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  <cell r="AN108">
            <v>0</v>
          </cell>
          <cell r="AO108">
            <v>0</v>
          </cell>
          <cell r="AP108">
            <v>0</v>
          </cell>
          <cell r="AQ108">
            <v>0</v>
          </cell>
          <cell r="AR108">
            <v>0</v>
          </cell>
          <cell r="AS108">
            <v>0</v>
          </cell>
          <cell r="AT108">
            <v>0</v>
          </cell>
          <cell r="AU108">
            <v>0</v>
          </cell>
          <cell r="AV108">
            <v>0</v>
          </cell>
          <cell r="AW108">
            <v>0</v>
          </cell>
          <cell r="AX108">
            <v>0</v>
          </cell>
          <cell r="AY108">
            <v>0</v>
          </cell>
          <cell r="AZ108">
            <v>0</v>
          </cell>
          <cell r="BA108">
            <v>0</v>
          </cell>
          <cell r="BB108">
            <v>0</v>
          </cell>
          <cell r="BC108">
            <v>0</v>
          </cell>
          <cell r="BD108">
            <v>0</v>
          </cell>
          <cell r="BE108">
            <v>0</v>
          </cell>
          <cell r="BF108">
            <v>0</v>
          </cell>
          <cell r="BG108">
            <v>0</v>
          </cell>
          <cell r="BH108">
            <v>0</v>
          </cell>
          <cell r="BI108">
            <v>0</v>
          </cell>
          <cell r="BJ108">
            <v>0</v>
          </cell>
          <cell r="BK108">
            <v>0</v>
          </cell>
          <cell r="BL108">
            <v>0</v>
          </cell>
          <cell r="BM108">
            <v>0</v>
          </cell>
          <cell r="BN108">
            <v>0</v>
          </cell>
          <cell r="BO108">
            <v>0</v>
          </cell>
          <cell r="BP108">
            <v>0</v>
          </cell>
          <cell r="BQ108">
            <v>0</v>
          </cell>
          <cell r="BR108">
            <v>0</v>
          </cell>
          <cell r="BS108">
            <v>0</v>
          </cell>
          <cell r="BT108">
            <v>0</v>
          </cell>
          <cell r="BU108">
            <v>0</v>
          </cell>
          <cell r="BV108">
            <v>0</v>
          </cell>
          <cell r="BW108">
            <v>0</v>
          </cell>
          <cell r="BX108">
            <v>0</v>
          </cell>
          <cell r="BY108">
            <v>0</v>
          </cell>
          <cell r="BZ108">
            <v>0</v>
          </cell>
          <cell r="CA108">
            <v>0</v>
          </cell>
          <cell r="CB108">
            <v>0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  <cell r="CH108">
            <v>0</v>
          </cell>
          <cell r="CI108">
            <v>0</v>
          </cell>
          <cell r="CJ108">
            <v>0</v>
          </cell>
          <cell r="CK108">
            <v>0</v>
          </cell>
          <cell r="CL108">
            <v>0</v>
          </cell>
          <cell r="CM108">
            <v>0</v>
          </cell>
          <cell r="CN108">
            <v>0</v>
          </cell>
          <cell r="CO108">
            <v>0</v>
          </cell>
          <cell r="CP108">
            <v>0</v>
          </cell>
          <cell r="CQ108">
            <v>0</v>
          </cell>
          <cell r="CR108">
            <v>0</v>
          </cell>
          <cell r="CS108">
            <v>0</v>
          </cell>
          <cell r="CT108">
            <v>0</v>
          </cell>
          <cell r="CU108">
            <v>0</v>
          </cell>
          <cell r="CV108">
            <v>0</v>
          </cell>
          <cell r="CW108">
            <v>0</v>
          </cell>
          <cell r="CX108">
            <v>0</v>
          </cell>
          <cell r="CY108">
            <v>0</v>
          </cell>
          <cell r="CZ108">
            <v>0</v>
          </cell>
          <cell r="DA108">
            <v>0</v>
          </cell>
          <cell r="DB108">
            <v>0</v>
          </cell>
          <cell r="DC108">
            <v>0</v>
          </cell>
          <cell r="DD108">
            <v>0</v>
          </cell>
          <cell r="DE108">
            <v>0</v>
          </cell>
          <cell r="DF108">
            <v>0</v>
          </cell>
          <cell r="DG108">
            <v>0</v>
          </cell>
          <cell r="DH108">
            <v>0</v>
          </cell>
          <cell r="DI108">
            <v>0</v>
          </cell>
          <cell r="DJ108">
            <v>0</v>
          </cell>
          <cell r="DK108">
            <v>0</v>
          </cell>
          <cell r="DL108">
            <v>0</v>
          </cell>
          <cell r="DM108">
            <v>0</v>
          </cell>
          <cell r="DN108">
            <v>0</v>
          </cell>
          <cell r="DO108">
            <v>0</v>
          </cell>
          <cell r="DP108">
            <v>0</v>
          </cell>
          <cell r="DQ108">
            <v>0</v>
          </cell>
          <cell r="DR108">
            <v>0</v>
          </cell>
          <cell r="DS108">
            <v>0</v>
          </cell>
          <cell r="DT108">
            <v>0</v>
          </cell>
          <cell r="DU108">
            <v>0</v>
          </cell>
          <cell r="DV108">
            <v>0</v>
          </cell>
          <cell r="DW108">
            <v>0</v>
          </cell>
          <cell r="DX108">
            <v>0</v>
          </cell>
          <cell r="DY108">
            <v>0</v>
          </cell>
          <cell r="DZ108">
            <v>0</v>
          </cell>
          <cell r="EA108" t="e">
            <v>#N/A</v>
          </cell>
          <cell r="EB108" t="e">
            <v>#N/A</v>
          </cell>
          <cell r="EC108" t="e">
            <v>#N/A</v>
          </cell>
        </row>
        <row r="109">
          <cell r="A109">
            <v>107</v>
          </cell>
          <cell r="B109">
            <v>0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0</v>
          </cell>
          <cell r="AL109">
            <v>0</v>
          </cell>
          <cell r="AM109">
            <v>0</v>
          </cell>
          <cell r="AN109">
            <v>0</v>
          </cell>
          <cell r="AO109">
            <v>0</v>
          </cell>
          <cell r="AP109">
            <v>0</v>
          </cell>
          <cell r="AQ109">
            <v>0</v>
          </cell>
          <cell r="AR109">
            <v>0</v>
          </cell>
          <cell r="AS109">
            <v>0</v>
          </cell>
          <cell r="AT109">
            <v>0</v>
          </cell>
          <cell r="AU109">
            <v>0</v>
          </cell>
          <cell r="AV109">
            <v>0</v>
          </cell>
          <cell r="AW109">
            <v>0</v>
          </cell>
          <cell r="AX109">
            <v>0</v>
          </cell>
          <cell r="AY109">
            <v>0</v>
          </cell>
          <cell r="AZ109">
            <v>0</v>
          </cell>
          <cell r="BA109">
            <v>0</v>
          </cell>
          <cell r="BB109">
            <v>0</v>
          </cell>
          <cell r="BC109">
            <v>0</v>
          </cell>
          <cell r="BD109">
            <v>0</v>
          </cell>
          <cell r="BE109">
            <v>0</v>
          </cell>
          <cell r="BF109">
            <v>0</v>
          </cell>
          <cell r="BG109">
            <v>0</v>
          </cell>
          <cell r="BH109">
            <v>0</v>
          </cell>
          <cell r="BI109">
            <v>0</v>
          </cell>
          <cell r="BJ109">
            <v>0</v>
          </cell>
          <cell r="BK109">
            <v>0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</v>
          </cell>
          <cell r="BV109">
            <v>0</v>
          </cell>
          <cell r="BW109">
            <v>0</v>
          </cell>
          <cell r="BX109">
            <v>0</v>
          </cell>
          <cell r="BY109">
            <v>0</v>
          </cell>
          <cell r="BZ109">
            <v>0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0</v>
          </cell>
          <cell r="CF109">
            <v>0</v>
          </cell>
          <cell r="CG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0</v>
          </cell>
          <cell r="CM109">
            <v>0</v>
          </cell>
          <cell r="CN109">
            <v>0</v>
          </cell>
          <cell r="CO109">
            <v>0</v>
          </cell>
          <cell r="CP109">
            <v>0</v>
          </cell>
          <cell r="CQ109">
            <v>0</v>
          </cell>
          <cell r="CR109">
            <v>0</v>
          </cell>
          <cell r="CS109">
            <v>0</v>
          </cell>
          <cell r="CT109">
            <v>0</v>
          </cell>
          <cell r="CU109">
            <v>0</v>
          </cell>
          <cell r="CV109">
            <v>0</v>
          </cell>
          <cell r="CW109">
            <v>0</v>
          </cell>
          <cell r="CX109">
            <v>0</v>
          </cell>
          <cell r="CY109">
            <v>0</v>
          </cell>
          <cell r="CZ109">
            <v>0</v>
          </cell>
          <cell r="DA109">
            <v>0</v>
          </cell>
          <cell r="DB109">
            <v>0</v>
          </cell>
          <cell r="DC109">
            <v>0</v>
          </cell>
          <cell r="DD109">
            <v>0</v>
          </cell>
          <cell r="DE109">
            <v>0</v>
          </cell>
          <cell r="DF109">
            <v>0</v>
          </cell>
          <cell r="DG109">
            <v>0</v>
          </cell>
          <cell r="DH109">
            <v>0</v>
          </cell>
          <cell r="DI109">
            <v>0</v>
          </cell>
          <cell r="DJ109">
            <v>0</v>
          </cell>
          <cell r="DK109">
            <v>0</v>
          </cell>
          <cell r="DL109">
            <v>0</v>
          </cell>
          <cell r="DM109">
            <v>0</v>
          </cell>
          <cell r="DN109">
            <v>0</v>
          </cell>
          <cell r="DO109">
            <v>0</v>
          </cell>
          <cell r="DP109">
            <v>0</v>
          </cell>
          <cell r="DQ109">
            <v>0</v>
          </cell>
          <cell r="DR109">
            <v>0</v>
          </cell>
          <cell r="DS109">
            <v>0</v>
          </cell>
          <cell r="DT109">
            <v>0</v>
          </cell>
          <cell r="DU109">
            <v>0</v>
          </cell>
          <cell r="DV109">
            <v>0</v>
          </cell>
          <cell r="DW109">
            <v>0</v>
          </cell>
          <cell r="DX109">
            <v>0</v>
          </cell>
          <cell r="DY109">
            <v>0</v>
          </cell>
          <cell r="DZ109">
            <v>0</v>
          </cell>
          <cell r="EA109" t="e">
            <v>#N/A</v>
          </cell>
          <cell r="EB109" t="e">
            <v>#N/A</v>
          </cell>
          <cell r="EC109" t="e">
            <v>#N/A</v>
          </cell>
        </row>
        <row r="110">
          <cell r="A110">
            <v>108</v>
          </cell>
          <cell r="B110">
            <v>0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  <cell r="AN110">
            <v>0</v>
          </cell>
          <cell r="AO110">
            <v>0</v>
          </cell>
          <cell r="AP110">
            <v>0</v>
          </cell>
          <cell r="AQ110">
            <v>0</v>
          </cell>
          <cell r="AR110">
            <v>0</v>
          </cell>
          <cell r="AS110">
            <v>0</v>
          </cell>
          <cell r="AT110">
            <v>0</v>
          </cell>
          <cell r="AU110">
            <v>0</v>
          </cell>
          <cell r="AV110">
            <v>0</v>
          </cell>
          <cell r="AW110">
            <v>0</v>
          </cell>
          <cell r="AX110">
            <v>0</v>
          </cell>
          <cell r="AY110">
            <v>0</v>
          </cell>
          <cell r="AZ110">
            <v>0</v>
          </cell>
          <cell r="BA110">
            <v>0</v>
          </cell>
          <cell r="BB110">
            <v>0</v>
          </cell>
          <cell r="BC110">
            <v>0</v>
          </cell>
          <cell r="BD110">
            <v>0</v>
          </cell>
          <cell r="BE110">
            <v>0</v>
          </cell>
          <cell r="BF110">
            <v>0</v>
          </cell>
          <cell r="BG110">
            <v>0</v>
          </cell>
          <cell r="BH110">
            <v>0</v>
          </cell>
          <cell r="BI110">
            <v>0</v>
          </cell>
          <cell r="BJ110">
            <v>0</v>
          </cell>
          <cell r="BK110">
            <v>0</v>
          </cell>
          <cell r="BL110">
            <v>0</v>
          </cell>
          <cell r="BM110">
            <v>0</v>
          </cell>
          <cell r="BN110">
            <v>0</v>
          </cell>
          <cell r="BO110">
            <v>0</v>
          </cell>
          <cell r="BP110">
            <v>0</v>
          </cell>
          <cell r="BQ110">
            <v>0</v>
          </cell>
          <cell r="BR110">
            <v>0</v>
          </cell>
          <cell r="BS110">
            <v>0</v>
          </cell>
          <cell r="BT110">
            <v>0</v>
          </cell>
          <cell r="BU110">
            <v>0</v>
          </cell>
          <cell r="BV110">
            <v>0</v>
          </cell>
          <cell r="BW110">
            <v>0</v>
          </cell>
          <cell r="BX110">
            <v>0</v>
          </cell>
          <cell r="BY110">
            <v>0</v>
          </cell>
          <cell r="BZ110">
            <v>0</v>
          </cell>
          <cell r="CA110">
            <v>0</v>
          </cell>
          <cell r="CB110">
            <v>0</v>
          </cell>
          <cell r="CC110">
            <v>0</v>
          </cell>
          <cell r="CD110">
            <v>0</v>
          </cell>
          <cell r="CE110">
            <v>0</v>
          </cell>
          <cell r="CF110">
            <v>0</v>
          </cell>
          <cell r="CG110">
            <v>0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  <cell r="CL110">
            <v>0</v>
          </cell>
          <cell r="CM110">
            <v>0</v>
          </cell>
          <cell r="CN110">
            <v>0</v>
          </cell>
          <cell r="CO110">
            <v>0</v>
          </cell>
          <cell r="CP110">
            <v>0</v>
          </cell>
          <cell r="CQ110">
            <v>0</v>
          </cell>
          <cell r="CR110">
            <v>0</v>
          </cell>
          <cell r="CS110">
            <v>0</v>
          </cell>
          <cell r="CT110">
            <v>0</v>
          </cell>
          <cell r="CU110">
            <v>0</v>
          </cell>
          <cell r="CV110">
            <v>0</v>
          </cell>
          <cell r="CW110">
            <v>0</v>
          </cell>
          <cell r="CX110">
            <v>0</v>
          </cell>
          <cell r="CY110">
            <v>0</v>
          </cell>
          <cell r="CZ110">
            <v>0</v>
          </cell>
          <cell r="DA110">
            <v>0</v>
          </cell>
          <cell r="DB110">
            <v>0</v>
          </cell>
          <cell r="DC110">
            <v>0</v>
          </cell>
          <cell r="DD110">
            <v>0</v>
          </cell>
          <cell r="DE110">
            <v>0</v>
          </cell>
          <cell r="DF110">
            <v>0</v>
          </cell>
          <cell r="DG110">
            <v>0</v>
          </cell>
          <cell r="DH110">
            <v>0</v>
          </cell>
          <cell r="DI110">
            <v>0</v>
          </cell>
          <cell r="DJ110">
            <v>0</v>
          </cell>
          <cell r="DK110">
            <v>0</v>
          </cell>
          <cell r="DL110">
            <v>0</v>
          </cell>
          <cell r="DM110">
            <v>0</v>
          </cell>
          <cell r="DN110">
            <v>0</v>
          </cell>
          <cell r="DO110">
            <v>0</v>
          </cell>
          <cell r="DP110">
            <v>0</v>
          </cell>
          <cell r="DQ110">
            <v>0</v>
          </cell>
          <cell r="DR110">
            <v>0</v>
          </cell>
          <cell r="DS110">
            <v>0</v>
          </cell>
          <cell r="DT110">
            <v>0</v>
          </cell>
          <cell r="DU110">
            <v>0</v>
          </cell>
          <cell r="DV110">
            <v>0</v>
          </cell>
          <cell r="DW110">
            <v>0</v>
          </cell>
          <cell r="DX110">
            <v>0</v>
          </cell>
          <cell r="DY110">
            <v>0</v>
          </cell>
          <cell r="DZ110">
            <v>0</v>
          </cell>
          <cell r="EA110" t="e">
            <v>#N/A</v>
          </cell>
          <cell r="EB110" t="e">
            <v>#N/A</v>
          </cell>
          <cell r="EC110" t="e">
            <v>#N/A</v>
          </cell>
        </row>
        <row r="111">
          <cell r="A111">
            <v>109</v>
          </cell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  <cell r="AO111">
            <v>0</v>
          </cell>
          <cell r="AP111">
            <v>0</v>
          </cell>
          <cell r="AQ111">
            <v>0</v>
          </cell>
          <cell r="AR111">
            <v>0</v>
          </cell>
          <cell r="AS111">
            <v>0</v>
          </cell>
          <cell r="AT111">
            <v>0</v>
          </cell>
          <cell r="AU111">
            <v>0</v>
          </cell>
          <cell r="AV111">
            <v>0</v>
          </cell>
          <cell r="AW111">
            <v>0</v>
          </cell>
          <cell r="AX111">
            <v>0</v>
          </cell>
          <cell r="AY111">
            <v>0</v>
          </cell>
          <cell r="AZ111">
            <v>0</v>
          </cell>
          <cell r="BA111">
            <v>0</v>
          </cell>
          <cell r="BB111">
            <v>0</v>
          </cell>
          <cell r="BC111">
            <v>0</v>
          </cell>
          <cell r="BD111">
            <v>0</v>
          </cell>
          <cell r="BE111">
            <v>0</v>
          </cell>
          <cell r="BF111">
            <v>0</v>
          </cell>
          <cell r="BG111">
            <v>0</v>
          </cell>
          <cell r="BH111">
            <v>0</v>
          </cell>
          <cell r="BI111">
            <v>0</v>
          </cell>
          <cell r="BJ111">
            <v>0</v>
          </cell>
          <cell r="BK111">
            <v>0</v>
          </cell>
          <cell r="BL111">
            <v>0</v>
          </cell>
          <cell r="BM111">
            <v>0</v>
          </cell>
          <cell r="BN111">
            <v>0</v>
          </cell>
          <cell r="BO111">
            <v>0</v>
          </cell>
          <cell r="BP111">
            <v>0</v>
          </cell>
          <cell r="BQ111">
            <v>0</v>
          </cell>
          <cell r="BR111">
            <v>0</v>
          </cell>
          <cell r="BS111">
            <v>0</v>
          </cell>
          <cell r="BT111">
            <v>0</v>
          </cell>
          <cell r="BU111">
            <v>0</v>
          </cell>
          <cell r="BV111">
            <v>0</v>
          </cell>
          <cell r="BW111">
            <v>0</v>
          </cell>
          <cell r="BX111">
            <v>0</v>
          </cell>
          <cell r="BY111">
            <v>0</v>
          </cell>
          <cell r="BZ111">
            <v>0</v>
          </cell>
          <cell r="CA111">
            <v>0</v>
          </cell>
          <cell r="CB111">
            <v>0</v>
          </cell>
          <cell r="CC111">
            <v>0</v>
          </cell>
          <cell r="CD111">
            <v>0</v>
          </cell>
          <cell r="CE111">
            <v>0</v>
          </cell>
          <cell r="CF111">
            <v>0</v>
          </cell>
          <cell r="CG111">
            <v>0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  <cell r="CL111">
            <v>0</v>
          </cell>
          <cell r="CM111">
            <v>0</v>
          </cell>
          <cell r="CN111">
            <v>0</v>
          </cell>
          <cell r="CO111">
            <v>0</v>
          </cell>
          <cell r="CP111">
            <v>0</v>
          </cell>
          <cell r="CQ111">
            <v>0</v>
          </cell>
          <cell r="CR111">
            <v>0</v>
          </cell>
          <cell r="CS111">
            <v>0</v>
          </cell>
          <cell r="CT111">
            <v>0</v>
          </cell>
          <cell r="CU111">
            <v>0</v>
          </cell>
          <cell r="CV111">
            <v>0</v>
          </cell>
          <cell r="CW111">
            <v>0</v>
          </cell>
          <cell r="CX111">
            <v>0</v>
          </cell>
          <cell r="CY111">
            <v>0</v>
          </cell>
          <cell r="CZ111">
            <v>0</v>
          </cell>
          <cell r="DA111">
            <v>0</v>
          </cell>
          <cell r="DB111">
            <v>0</v>
          </cell>
          <cell r="DC111">
            <v>0</v>
          </cell>
          <cell r="DD111">
            <v>0</v>
          </cell>
          <cell r="DE111">
            <v>0</v>
          </cell>
          <cell r="DF111">
            <v>0</v>
          </cell>
          <cell r="DG111">
            <v>0</v>
          </cell>
          <cell r="DH111">
            <v>0</v>
          </cell>
          <cell r="DI111">
            <v>0</v>
          </cell>
          <cell r="DJ111">
            <v>0</v>
          </cell>
          <cell r="DK111">
            <v>0</v>
          </cell>
          <cell r="DL111">
            <v>0</v>
          </cell>
          <cell r="DM111">
            <v>0</v>
          </cell>
          <cell r="DN111">
            <v>0</v>
          </cell>
          <cell r="DO111">
            <v>0</v>
          </cell>
          <cell r="DP111">
            <v>0</v>
          </cell>
          <cell r="DQ111">
            <v>0</v>
          </cell>
          <cell r="DR111">
            <v>0</v>
          </cell>
          <cell r="DS111">
            <v>0</v>
          </cell>
          <cell r="DT111">
            <v>0</v>
          </cell>
          <cell r="DU111">
            <v>0</v>
          </cell>
          <cell r="DV111">
            <v>0</v>
          </cell>
          <cell r="DW111">
            <v>0</v>
          </cell>
          <cell r="DX111">
            <v>0</v>
          </cell>
          <cell r="DY111">
            <v>0</v>
          </cell>
          <cell r="DZ111">
            <v>0</v>
          </cell>
          <cell r="EA111" t="e">
            <v>#N/A</v>
          </cell>
          <cell r="EB111" t="e">
            <v>#N/A</v>
          </cell>
          <cell r="EC111" t="e">
            <v>#N/A</v>
          </cell>
        </row>
        <row r="112">
          <cell r="A112">
            <v>110</v>
          </cell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0</v>
          </cell>
          <cell r="AJ112">
            <v>0</v>
          </cell>
          <cell r="AK112">
            <v>0</v>
          </cell>
          <cell r="AL112">
            <v>0</v>
          </cell>
          <cell r="AM112">
            <v>0</v>
          </cell>
          <cell r="AN112">
            <v>0</v>
          </cell>
          <cell r="AO112">
            <v>0</v>
          </cell>
          <cell r="AP112">
            <v>0</v>
          </cell>
          <cell r="AQ112">
            <v>0</v>
          </cell>
          <cell r="AR112">
            <v>0</v>
          </cell>
          <cell r="AS112">
            <v>0</v>
          </cell>
          <cell r="AT112">
            <v>0</v>
          </cell>
          <cell r="AU112">
            <v>0</v>
          </cell>
          <cell r="AV112">
            <v>0</v>
          </cell>
          <cell r="AW112">
            <v>0</v>
          </cell>
          <cell r="AX112">
            <v>0</v>
          </cell>
          <cell r="AY112">
            <v>0</v>
          </cell>
          <cell r="AZ112">
            <v>0</v>
          </cell>
          <cell r="BA112">
            <v>0</v>
          </cell>
          <cell r="BB112">
            <v>0</v>
          </cell>
          <cell r="BC112">
            <v>0</v>
          </cell>
          <cell r="BD112">
            <v>0</v>
          </cell>
          <cell r="BE112">
            <v>0</v>
          </cell>
          <cell r="BF112">
            <v>0</v>
          </cell>
          <cell r="BG112">
            <v>0</v>
          </cell>
          <cell r="BH112">
            <v>0</v>
          </cell>
          <cell r="BI112">
            <v>0</v>
          </cell>
          <cell r="BJ112">
            <v>0</v>
          </cell>
          <cell r="BK112">
            <v>0</v>
          </cell>
          <cell r="BL112">
            <v>0</v>
          </cell>
          <cell r="BM112">
            <v>0</v>
          </cell>
          <cell r="BN112">
            <v>0</v>
          </cell>
          <cell r="BO112">
            <v>0</v>
          </cell>
          <cell r="BP112">
            <v>0</v>
          </cell>
          <cell r="BQ112">
            <v>0</v>
          </cell>
          <cell r="BR112">
            <v>0</v>
          </cell>
          <cell r="BS112">
            <v>0</v>
          </cell>
          <cell r="BT112">
            <v>0</v>
          </cell>
          <cell r="BU112">
            <v>0</v>
          </cell>
          <cell r="BV112">
            <v>0</v>
          </cell>
          <cell r="BW112">
            <v>0</v>
          </cell>
          <cell r="BX112">
            <v>0</v>
          </cell>
          <cell r="BY112">
            <v>0</v>
          </cell>
          <cell r="BZ112">
            <v>0</v>
          </cell>
          <cell r="CA112">
            <v>0</v>
          </cell>
          <cell r="CB112">
            <v>0</v>
          </cell>
          <cell r="CC112">
            <v>0</v>
          </cell>
          <cell r="CD112">
            <v>0</v>
          </cell>
          <cell r="CE112">
            <v>0</v>
          </cell>
          <cell r="CF112">
            <v>0</v>
          </cell>
          <cell r="CG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  <cell r="CM112">
            <v>0</v>
          </cell>
          <cell r="CN112">
            <v>0</v>
          </cell>
          <cell r="CO112">
            <v>0</v>
          </cell>
          <cell r="CP112">
            <v>0</v>
          </cell>
          <cell r="CQ112">
            <v>0</v>
          </cell>
          <cell r="CR112">
            <v>0</v>
          </cell>
          <cell r="CS112">
            <v>0</v>
          </cell>
          <cell r="CT112">
            <v>0</v>
          </cell>
          <cell r="CU112">
            <v>0</v>
          </cell>
          <cell r="CV112">
            <v>0</v>
          </cell>
          <cell r="CW112">
            <v>0</v>
          </cell>
          <cell r="CX112">
            <v>0</v>
          </cell>
          <cell r="CY112">
            <v>0</v>
          </cell>
          <cell r="CZ112">
            <v>0</v>
          </cell>
          <cell r="DA112">
            <v>0</v>
          </cell>
          <cell r="DB112">
            <v>0</v>
          </cell>
          <cell r="DC112">
            <v>0</v>
          </cell>
          <cell r="DD112">
            <v>0</v>
          </cell>
          <cell r="DE112">
            <v>0</v>
          </cell>
          <cell r="DF112">
            <v>0</v>
          </cell>
          <cell r="DG112">
            <v>0</v>
          </cell>
          <cell r="DH112">
            <v>0</v>
          </cell>
          <cell r="DI112">
            <v>0</v>
          </cell>
          <cell r="DJ112">
            <v>0</v>
          </cell>
          <cell r="DK112">
            <v>0</v>
          </cell>
          <cell r="DL112">
            <v>0</v>
          </cell>
          <cell r="DM112">
            <v>0</v>
          </cell>
          <cell r="DN112">
            <v>0</v>
          </cell>
          <cell r="DO112">
            <v>0</v>
          </cell>
          <cell r="DP112">
            <v>0</v>
          </cell>
          <cell r="DQ112">
            <v>0</v>
          </cell>
          <cell r="DR112">
            <v>0</v>
          </cell>
          <cell r="DS112">
            <v>0</v>
          </cell>
          <cell r="DT112">
            <v>0</v>
          </cell>
          <cell r="DU112">
            <v>0</v>
          </cell>
          <cell r="DV112">
            <v>0</v>
          </cell>
          <cell r="DW112">
            <v>0</v>
          </cell>
          <cell r="DX112">
            <v>0</v>
          </cell>
          <cell r="DY112">
            <v>0</v>
          </cell>
          <cell r="DZ112">
            <v>0</v>
          </cell>
          <cell r="EA112" t="e">
            <v>#N/A</v>
          </cell>
          <cell r="EB112" t="e">
            <v>#N/A</v>
          </cell>
          <cell r="EC112" t="e">
            <v>#N/A</v>
          </cell>
        </row>
        <row r="113">
          <cell r="A113">
            <v>111</v>
          </cell>
          <cell r="B113">
            <v>0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  <cell r="AN113">
            <v>0</v>
          </cell>
          <cell r="AO113">
            <v>0</v>
          </cell>
          <cell r="AP113">
            <v>0</v>
          </cell>
          <cell r="AQ113">
            <v>0</v>
          </cell>
          <cell r="AR113">
            <v>0</v>
          </cell>
          <cell r="AS113">
            <v>0</v>
          </cell>
          <cell r="AT113">
            <v>0</v>
          </cell>
          <cell r="AU113">
            <v>0</v>
          </cell>
          <cell r="AV113">
            <v>0</v>
          </cell>
          <cell r="AW113">
            <v>0</v>
          </cell>
          <cell r="AX113">
            <v>0</v>
          </cell>
          <cell r="AY113">
            <v>0</v>
          </cell>
          <cell r="AZ113">
            <v>0</v>
          </cell>
          <cell r="BA113">
            <v>0</v>
          </cell>
          <cell r="BB113">
            <v>0</v>
          </cell>
          <cell r="BC113">
            <v>0</v>
          </cell>
          <cell r="BD113">
            <v>0</v>
          </cell>
          <cell r="BE113">
            <v>0</v>
          </cell>
          <cell r="BF113">
            <v>0</v>
          </cell>
          <cell r="BG113">
            <v>0</v>
          </cell>
          <cell r="BH113">
            <v>0</v>
          </cell>
          <cell r="BI113">
            <v>0</v>
          </cell>
          <cell r="BJ113">
            <v>0</v>
          </cell>
          <cell r="BK113">
            <v>0</v>
          </cell>
          <cell r="BL113">
            <v>0</v>
          </cell>
          <cell r="BM113">
            <v>0</v>
          </cell>
          <cell r="BN113">
            <v>0</v>
          </cell>
          <cell r="BO113">
            <v>0</v>
          </cell>
          <cell r="BP113">
            <v>0</v>
          </cell>
          <cell r="BQ113">
            <v>0</v>
          </cell>
          <cell r="BR113">
            <v>0</v>
          </cell>
          <cell r="BS113">
            <v>0</v>
          </cell>
          <cell r="BT113">
            <v>0</v>
          </cell>
          <cell r="BU113">
            <v>0</v>
          </cell>
          <cell r="BV113">
            <v>0</v>
          </cell>
          <cell r="BW113">
            <v>0</v>
          </cell>
          <cell r="BX113">
            <v>0</v>
          </cell>
          <cell r="BY113">
            <v>0</v>
          </cell>
          <cell r="BZ113">
            <v>0</v>
          </cell>
          <cell r="CA113">
            <v>0</v>
          </cell>
          <cell r="CB113">
            <v>0</v>
          </cell>
          <cell r="CC113">
            <v>0</v>
          </cell>
          <cell r="CD113">
            <v>0</v>
          </cell>
          <cell r="CE113">
            <v>0</v>
          </cell>
          <cell r="CF113">
            <v>0</v>
          </cell>
          <cell r="CG113">
            <v>0</v>
          </cell>
          <cell r="CH113">
            <v>0</v>
          </cell>
          <cell r="CI113">
            <v>0</v>
          </cell>
          <cell r="CJ113">
            <v>0</v>
          </cell>
          <cell r="CK113">
            <v>0</v>
          </cell>
          <cell r="CL113">
            <v>0</v>
          </cell>
          <cell r="CM113">
            <v>0</v>
          </cell>
          <cell r="CN113">
            <v>0</v>
          </cell>
          <cell r="CO113">
            <v>0</v>
          </cell>
          <cell r="CP113">
            <v>0</v>
          </cell>
          <cell r="CQ113">
            <v>0</v>
          </cell>
          <cell r="CR113">
            <v>0</v>
          </cell>
          <cell r="CS113">
            <v>0</v>
          </cell>
          <cell r="CT113">
            <v>0</v>
          </cell>
          <cell r="CU113">
            <v>0</v>
          </cell>
          <cell r="CV113">
            <v>0</v>
          </cell>
          <cell r="CW113">
            <v>0</v>
          </cell>
          <cell r="CX113">
            <v>0</v>
          </cell>
          <cell r="CY113">
            <v>0</v>
          </cell>
          <cell r="CZ113">
            <v>0</v>
          </cell>
          <cell r="DA113">
            <v>0</v>
          </cell>
          <cell r="DB113">
            <v>0</v>
          </cell>
          <cell r="DC113">
            <v>0</v>
          </cell>
          <cell r="DD113">
            <v>0</v>
          </cell>
          <cell r="DE113">
            <v>0</v>
          </cell>
          <cell r="DF113">
            <v>0</v>
          </cell>
          <cell r="DG113">
            <v>0</v>
          </cell>
          <cell r="DH113">
            <v>0</v>
          </cell>
          <cell r="DI113">
            <v>0</v>
          </cell>
          <cell r="DJ113">
            <v>0</v>
          </cell>
          <cell r="DK113">
            <v>0</v>
          </cell>
          <cell r="DL113">
            <v>0</v>
          </cell>
          <cell r="DM113">
            <v>0</v>
          </cell>
          <cell r="DN113">
            <v>0</v>
          </cell>
          <cell r="DO113">
            <v>0</v>
          </cell>
          <cell r="DP113">
            <v>0</v>
          </cell>
          <cell r="DQ113">
            <v>0</v>
          </cell>
          <cell r="DR113">
            <v>0</v>
          </cell>
          <cell r="DS113">
            <v>0</v>
          </cell>
          <cell r="DT113">
            <v>0</v>
          </cell>
          <cell r="DU113">
            <v>0</v>
          </cell>
          <cell r="DV113">
            <v>0</v>
          </cell>
          <cell r="DW113">
            <v>0</v>
          </cell>
          <cell r="DX113">
            <v>0</v>
          </cell>
          <cell r="DY113">
            <v>0</v>
          </cell>
          <cell r="DZ113">
            <v>0</v>
          </cell>
          <cell r="EA113" t="e">
            <v>#N/A</v>
          </cell>
          <cell r="EB113" t="e">
            <v>#N/A</v>
          </cell>
          <cell r="EC113" t="e">
            <v>#N/A</v>
          </cell>
        </row>
        <row r="114">
          <cell r="A114">
            <v>112</v>
          </cell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O114">
            <v>0</v>
          </cell>
          <cell r="AP114">
            <v>0</v>
          </cell>
          <cell r="AQ114">
            <v>0</v>
          </cell>
          <cell r="AR114">
            <v>0</v>
          </cell>
          <cell r="AS114">
            <v>0</v>
          </cell>
          <cell r="AT114">
            <v>0</v>
          </cell>
          <cell r="AU114">
            <v>0</v>
          </cell>
          <cell r="AV114">
            <v>0</v>
          </cell>
          <cell r="AW114">
            <v>0</v>
          </cell>
          <cell r="AX114">
            <v>0</v>
          </cell>
          <cell r="AY114">
            <v>0</v>
          </cell>
          <cell r="AZ114">
            <v>0</v>
          </cell>
          <cell r="BA114">
            <v>0</v>
          </cell>
          <cell r="BB114">
            <v>0</v>
          </cell>
          <cell r="BC114">
            <v>0</v>
          </cell>
          <cell r="BD114">
            <v>0</v>
          </cell>
          <cell r="BE114">
            <v>0</v>
          </cell>
          <cell r="BF114">
            <v>0</v>
          </cell>
          <cell r="BG114">
            <v>0</v>
          </cell>
          <cell r="BH114">
            <v>0</v>
          </cell>
          <cell r="BI114">
            <v>0</v>
          </cell>
          <cell r="BJ114">
            <v>0</v>
          </cell>
          <cell r="BK114">
            <v>0</v>
          </cell>
          <cell r="BL114">
            <v>0</v>
          </cell>
          <cell r="BM114">
            <v>0</v>
          </cell>
          <cell r="BN114">
            <v>0</v>
          </cell>
          <cell r="BO114">
            <v>0</v>
          </cell>
          <cell r="BP114">
            <v>0</v>
          </cell>
          <cell r="BQ114">
            <v>0</v>
          </cell>
          <cell r="BR114">
            <v>0</v>
          </cell>
          <cell r="BS114">
            <v>0</v>
          </cell>
          <cell r="BT114">
            <v>0</v>
          </cell>
          <cell r="BU114">
            <v>0</v>
          </cell>
          <cell r="BV114">
            <v>0</v>
          </cell>
          <cell r="BW114">
            <v>0</v>
          </cell>
          <cell r="BX114">
            <v>0</v>
          </cell>
          <cell r="BY114">
            <v>0</v>
          </cell>
          <cell r="BZ114">
            <v>0</v>
          </cell>
          <cell r="CA114">
            <v>0</v>
          </cell>
          <cell r="CB114">
            <v>0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0</v>
          </cell>
          <cell r="CL114">
            <v>0</v>
          </cell>
          <cell r="CM114">
            <v>0</v>
          </cell>
          <cell r="CN114">
            <v>0</v>
          </cell>
          <cell r="CO114">
            <v>0</v>
          </cell>
          <cell r="CP114">
            <v>0</v>
          </cell>
          <cell r="CQ114">
            <v>0</v>
          </cell>
          <cell r="CR114">
            <v>0</v>
          </cell>
          <cell r="CS114">
            <v>0</v>
          </cell>
          <cell r="CT114">
            <v>0</v>
          </cell>
          <cell r="CU114">
            <v>0</v>
          </cell>
          <cell r="CV114">
            <v>0</v>
          </cell>
          <cell r="CW114">
            <v>0</v>
          </cell>
          <cell r="CX114">
            <v>0</v>
          </cell>
          <cell r="CY114">
            <v>0</v>
          </cell>
          <cell r="CZ114">
            <v>0</v>
          </cell>
          <cell r="DA114">
            <v>0</v>
          </cell>
          <cell r="DB114">
            <v>0</v>
          </cell>
          <cell r="DC114">
            <v>0</v>
          </cell>
          <cell r="DD114">
            <v>0</v>
          </cell>
          <cell r="DE114">
            <v>0</v>
          </cell>
          <cell r="DF114">
            <v>0</v>
          </cell>
          <cell r="DG114">
            <v>0</v>
          </cell>
          <cell r="DH114">
            <v>0</v>
          </cell>
          <cell r="DI114">
            <v>0</v>
          </cell>
          <cell r="DJ114">
            <v>0</v>
          </cell>
          <cell r="DK114">
            <v>0</v>
          </cell>
          <cell r="DL114">
            <v>0</v>
          </cell>
          <cell r="DM114">
            <v>0</v>
          </cell>
          <cell r="DN114">
            <v>0</v>
          </cell>
          <cell r="DO114">
            <v>0</v>
          </cell>
          <cell r="DP114">
            <v>0</v>
          </cell>
          <cell r="DQ114">
            <v>0</v>
          </cell>
          <cell r="DR114">
            <v>0</v>
          </cell>
          <cell r="DS114">
            <v>0</v>
          </cell>
          <cell r="DT114">
            <v>0</v>
          </cell>
          <cell r="DU114">
            <v>0</v>
          </cell>
          <cell r="DV114">
            <v>0</v>
          </cell>
          <cell r="DW114">
            <v>0</v>
          </cell>
          <cell r="DX114">
            <v>0</v>
          </cell>
          <cell r="DY114">
            <v>0</v>
          </cell>
          <cell r="DZ114">
            <v>0</v>
          </cell>
          <cell r="EA114" t="e">
            <v>#N/A</v>
          </cell>
          <cell r="EB114" t="e">
            <v>#N/A</v>
          </cell>
          <cell r="EC114" t="e">
            <v>#N/A</v>
          </cell>
        </row>
        <row r="115">
          <cell r="A115">
            <v>113</v>
          </cell>
          <cell r="B115">
            <v>0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  <cell r="AJ115">
            <v>0</v>
          </cell>
          <cell r="AK115">
            <v>0</v>
          </cell>
          <cell r="AL115">
            <v>0</v>
          </cell>
          <cell r="AM115">
            <v>0</v>
          </cell>
          <cell r="AN115">
            <v>0</v>
          </cell>
          <cell r="AO115">
            <v>0</v>
          </cell>
          <cell r="AP115">
            <v>0</v>
          </cell>
          <cell r="AQ115">
            <v>0</v>
          </cell>
          <cell r="AR115">
            <v>0</v>
          </cell>
          <cell r="AS115">
            <v>0</v>
          </cell>
          <cell r="AT115">
            <v>0</v>
          </cell>
          <cell r="AU115">
            <v>0</v>
          </cell>
          <cell r="AV115">
            <v>0</v>
          </cell>
          <cell r="AW115">
            <v>0</v>
          </cell>
          <cell r="AX115">
            <v>0</v>
          </cell>
          <cell r="AY115">
            <v>0</v>
          </cell>
          <cell r="AZ115">
            <v>0</v>
          </cell>
          <cell r="BA115">
            <v>0</v>
          </cell>
          <cell r="BB115">
            <v>0</v>
          </cell>
          <cell r="BC115">
            <v>0</v>
          </cell>
          <cell r="BD115">
            <v>0</v>
          </cell>
          <cell r="BE115">
            <v>0</v>
          </cell>
          <cell r="BF115">
            <v>0</v>
          </cell>
          <cell r="BG115">
            <v>0</v>
          </cell>
          <cell r="BH115">
            <v>0</v>
          </cell>
          <cell r="BI115">
            <v>0</v>
          </cell>
          <cell r="BJ115">
            <v>0</v>
          </cell>
          <cell r="BK115">
            <v>0</v>
          </cell>
          <cell r="BL115">
            <v>0</v>
          </cell>
          <cell r="BM115">
            <v>0</v>
          </cell>
          <cell r="BN115">
            <v>0</v>
          </cell>
          <cell r="BO115">
            <v>0</v>
          </cell>
          <cell r="BP115">
            <v>0</v>
          </cell>
          <cell r="BQ115">
            <v>0</v>
          </cell>
          <cell r="BR115">
            <v>0</v>
          </cell>
          <cell r="BS115">
            <v>0</v>
          </cell>
          <cell r="BT115">
            <v>0</v>
          </cell>
          <cell r="BU115">
            <v>0</v>
          </cell>
          <cell r="BV115">
            <v>0</v>
          </cell>
          <cell r="BW115">
            <v>0</v>
          </cell>
          <cell r="BX115">
            <v>0</v>
          </cell>
          <cell r="BY115">
            <v>0</v>
          </cell>
          <cell r="BZ115">
            <v>0</v>
          </cell>
          <cell r="CA115">
            <v>0</v>
          </cell>
          <cell r="CB115">
            <v>0</v>
          </cell>
          <cell r="CC115">
            <v>0</v>
          </cell>
          <cell r="CD115">
            <v>0</v>
          </cell>
          <cell r="CE115">
            <v>0</v>
          </cell>
          <cell r="CF115">
            <v>0</v>
          </cell>
          <cell r="CG115">
            <v>0</v>
          </cell>
          <cell r="CH115">
            <v>0</v>
          </cell>
          <cell r="CI115">
            <v>0</v>
          </cell>
          <cell r="CJ115">
            <v>0</v>
          </cell>
          <cell r="CK115">
            <v>0</v>
          </cell>
          <cell r="CL115">
            <v>0</v>
          </cell>
          <cell r="CM115">
            <v>0</v>
          </cell>
          <cell r="CN115">
            <v>0</v>
          </cell>
          <cell r="CO115">
            <v>0</v>
          </cell>
          <cell r="CP115">
            <v>0</v>
          </cell>
          <cell r="CQ115">
            <v>0</v>
          </cell>
          <cell r="CR115">
            <v>0</v>
          </cell>
          <cell r="CS115">
            <v>0</v>
          </cell>
          <cell r="CT115">
            <v>0</v>
          </cell>
          <cell r="CU115">
            <v>0</v>
          </cell>
          <cell r="CV115">
            <v>0</v>
          </cell>
          <cell r="CW115">
            <v>0</v>
          </cell>
          <cell r="CX115">
            <v>0</v>
          </cell>
          <cell r="CY115">
            <v>0</v>
          </cell>
          <cell r="CZ115">
            <v>0</v>
          </cell>
          <cell r="DA115">
            <v>0</v>
          </cell>
          <cell r="DB115">
            <v>0</v>
          </cell>
          <cell r="DC115">
            <v>0</v>
          </cell>
          <cell r="DD115">
            <v>0</v>
          </cell>
          <cell r="DE115">
            <v>0</v>
          </cell>
          <cell r="DF115">
            <v>0</v>
          </cell>
          <cell r="DG115">
            <v>0</v>
          </cell>
          <cell r="DH115">
            <v>0</v>
          </cell>
          <cell r="DI115">
            <v>0</v>
          </cell>
          <cell r="DJ115">
            <v>0</v>
          </cell>
          <cell r="DK115">
            <v>0</v>
          </cell>
          <cell r="DL115">
            <v>0</v>
          </cell>
          <cell r="DM115">
            <v>0</v>
          </cell>
          <cell r="DN115">
            <v>0</v>
          </cell>
          <cell r="DO115">
            <v>0</v>
          </cell>
          <cell r="DP115">
            <v>0</v>
          </cell>
          <cell r="DQ115">
            <v>0</v>
          </cell>
          <cell r="DR115">
            <v>0</v>
          </cell>
          <cell r="DS115">
            <v>0</v>
          </cell>
          <cell r="DT115">
            <v>0</v>
          </cell>
          <cell r="DU115">
            <v>0</v>
          </cell>
          <cell r="DV115">
            <v>0</v>
          </cell>
          <cell r="DW115">
            <v>0</v>
          </cell>
          <cell r="DX115">
            <v>0</v>
          </cell>
          <cell r="DY115">
            <v>0</v>
          </cell>
          <cell r="DZ115">
            <v>0</v>
          </cell>
          <cell r="EA115" t="e">
            <v>#N/A</v>
          </cell>
          <cell r="EB115" t="e">
            <v>#N/A</v>
          </cell>
          <cell r="EC115" t="e">
            <v>#N/A</v>
          </cell>
        </row>
        <row r="116">
          <cell r="A116">
            <v>114</v>
          </cell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0</v>
          </cell>
          <cell r="AJ116">
            <v>0</v>
          </cell>
          <cell r="AK116">
            <v>0</v>
          </cell>
          <cell r="AL116">
            <v>0</v>
          </cell>
          <cell r="AM116">
            <v>0</v>
          </cell>
          <cell r="AN116">
            <v>0</v>
          </cell>
          <cell r="AO116">
            <v>0</v>
          </cell>
          <cell r="AP116">
            <v>0</v>
          </cell>
          <cell r="AQ116">
            <v>0</v>
          </cell>
          <cell r="AR116">
            <v>0</v>
          </cell>
          <cell r="AS116">
            <v>0</v>
          </cell>
          <cell r="AT116">
            <v>0</v>
          </cell>
          <cell r="AU116">
            <v>0</v>
          </cell>
          <cell r="AV116">
            <v>0</v>
          </cell>
          <cell r="AW116">
            <v>0</v>
          </cell>
          <cell r="AX116">
            <v>0</v>
          </cell>
          <cell r="AY116">
            <v>0</v>
          </cell>
          <cell r="AZ116">
            <v>0</v>
          </cell>
          <cell r="BA116">
            <v>0</v>
          </cell>
          <cell r="BB116">
            <v>0</v>
          </cell>
          <cell r="BC116">
            <v>0</v>
          </cell>
          <cell r="BD116">
            <v>0</v>
          </cell>
          <cell r="BE116">
            <v>0</v>
          </cell>
          <cell r="BF116">
            <v>0</v>
          </cell>
          <cell r="BG116">
            <v>0</v>
          </cell>
          <cell r="BH116">
            <v>0</v>
          </cell>
          <cell r="BI116">
            <v>0</v>
          </cell>
          <cell r="BJ116">
            <v>0</v>
          </cell>
          <cell r="BK116">
            <v>0</v>
          </cell>
          <cell r="BL116">
            <v>0</v>
          </cell>
          <cell r="BM116">
            <v>0</v>
          </cell>
          <cell r="BN116">
            <v>0</v>
          </cell>
          <cell r="BO116">
            <v>0</v>
          </cell>
          <cell r="BP116">
            <v>0</v>
          </cell>
          <cell r="BQ116">
            <v>0</v>
          </cell>
          <cell r="BR116">
            <v>0</v>
          </cell>
          <cell r="BS116">
            <v>0</v>
          </cell>
          <cell r="BT116">
            <v>0</v>
          </cell>
          <cell r="BU116">
            <v>0</v>
          </cell>
          <cell r="BV116">
            <v>0</v>
          </cell>
          <cell r="BW116">
            <v>0</v>
          </cell>
          <cell r="BX116">
            <v>0</v>
          </cell>
          <cell r="BY116">
            <v>0</v>
          </cell>
          <cell r="BZ116">
            <v>0</v>
          </cell>
          <cell r="CA116">
            <v>0</v>
          </cell>
          <cell r="CB116">
            <v>0</v>
          </cell>
          <cell r="CC116">
            <v>0</v>
          </cell>
          <cell r="CD116">
            <v>0</v>
          </cell>
          <cell r="CE116">
            <v>0</v>
          </cell>
          <cell r="CF116">
            <v>0</v>
          </cell>
          <cell r="CG116">
            <v>0</v>
          </cell>
          <cell r="CH116">
            <v>0</v>
          </cell>
          <cell r="CI116">
            <v>0</v>
          </cell>
          <cell r="CJ116">
            <v>0</v>
          </cell>
          <cell r="CK116">
            <v>0</v>
          </cell>
          <cell r="CL116">
            <v>0</v>
          </cell>
          <cell r="CM116">
            <v>0</v>
          </cell>
          <cell r="CN116">
            <v>0</v>
          </cell>
          <cell r="CO116">
            <v>0</v>
          </cell>
          <cell r="CP116">
            <v>0</v>
          </cell>
          <cell r="CQ116">
            <v>0</v>
          </cell>
          <cell r="CR116">
            <v>0</v>
          </cell>
          <cell r="CS116">
            <v>0</v>
          </cell>
          <cell r="CT116">
            <v>0</v>
          </cell>
          <cell r="CU116">
            <v>0</v>
          </cell>
          <cell r="CV116">
            <v>0</v>
          </cell>
          <cell r="CW116">
            <v>0</v>
          </cell>
          <cell r="CX116">
            <v>0</v>
          </cell>
          <cell r="CY116">
            <v>0</v>
          </cell>
          <cell r="CZ116">
            <v>0</v>
          </cell>
          <cell r="DA116">
            <v>0</v>
          </cell>
          <cell r="DB116">
            <v>0</v>
          </cell>
          <cell r="DC116">
            <v>0</v>
          </cell>
          <cell r="DD116">
            <v>0</v>
          </cell>
          <cell r="DE116">
            <v>0</v>
          </cell>
          <cell r="DF116">
            <v>0</v>
          </cell>
          <cell r="DG116">
            <v>0</v>
          </cell>
          <cell r="DH116">
            <v>0</v>
          </cell>
          <cell r="DI116">
            <v>0</v>
          </cell>
          <cell r="DJ116">
            <v>0</v>
          </cell>
          <cell r="DK116">
            <v>0</v>
          </cell>
          <cell r="DL116">
            <v>0</v>
          </cell>
          <cell r="DM116">
            <v>0</v>
          </cell>
          <cell r="DN116">
            <v>0</v>
          </cell>
          <cell r="DO116">
            <v>0</v>
          </cell>
          <cell r="DP116">
            <v>0</v>
          </cell>
          <cell r="DQ116">
            <v>0</v>
          </cell>
          <cell r="DR116">
            <v>0</v>
          </cell>
          <cell r="DS116">
            <v>0</v>
          </cell>
          <cell r="DT116">
            <v>0</v>
          </cell>
          <cell r="DU116">
            <v>0</v>
          </cell>
          <cell r="DV116">
            <v>0</v>
          </cell>
          <cell r="DW116">
            <v>0</v>
          </cell>
          <cell r="DX116">
            <v>0</v>
          </cell>
          <cell r="DY116">
            <v>0</v>
          </cell>
          <cell r="DZ116">
            <v>0</v>
          </cell>
          <cell r="EA116" t="e">
            <v>#N/A</v>
          </cell>
          <cell r="EB116" t="e">
            <v>#N/A</v>
          </cell>
          <cell r="EC116" t="e">
            <v>#N/A</v>
          </cell>
        </row>
        <row r="117">
          <cell r="A117">
            <v>115</v>
          </cell>
          <cell r="B117">
            <v>0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>
            <v>0</v>
          </cell>
          <cell r="AD117">
            <v>0</v>
          </cell>
          <cell r="AE117">
            <v>0</v>
          </cell>
          <cell r="AF117">
            <v>0</v>
          </cell>
          <cell r="AG117">
            <v>0</v>
          </cell>
          <cell r="AH117">
            <v>0</v>
          </cell>
          <cell r="AI117">
            <v>0</v>
          </cell>
          <cell r="AJ117">
            <v>0</v>
          </cell>
          <cell r="AK117">
            <v>0</v>
          </cell>
          <cell r="AL117">
            <v>0</v>
          </cell>
          <cell r="AM117">
            <v>0</v>
          </cell>
          <cell r="AN117">
            <v>0</v>
          </cell>
          <cell r="AO117">
            <v>0</v>
          </cell>
          <cell r="AP117">
            <v>0</v>
          </cell>
          <cell r="AQ117">
            <v>0</v>
          </cell>
          <cell r="AR117">
            <v>0</v>
          </cell>
          <cell r="AS117">
            <v>0</v>
          </cell>
          <cell r="AT117">
            <v>0</v>
          </cell>
          <cell r="AU117">
            <v>0</v>
          </cell>
          <cell r="AV117">
            <v>0</v>
          </cell>
          <cell r="AW117">
            <v>0</v>
          </cell>
          <cell r="AX117">
            <v>0</v>
          </cell>
          <cell r="AY117">
            <v>0</v>
          </cell>
          <cell r="AZ117">
            <v>0</v>
          </cell>
          <cell r="BA117">
            <v>0</v>
          </cell>
          <cell r="BB117">
            <v>0</v>
          </cell>
          <cell r="BC117">
            <v>0</v>
          </cell>
          <cell r="BD117">
            <v>0</v>
          </cell>
          <cell r="BE117">
            <v>0</v>
          </cell>
          <cell r="BF117">
            <v>0</v>
          </cell>
          <cell r="BG117">
            <v>0</v>
          </cell>
          <cell r="BH117">
            <v>0</v>
          </cell>
          <cell r="BI117">
            <v>0</v>
          </cell>
          <cell r="BJ117">
            <v>0</v>
          </cell>
          <cell r="BK117">
            <v>0</v>
          </cell>
          <cell r="BL117">
            <v>0</v>
          </cell>
          <cell r="BM117">
            <v>0</v>
          </cell>
          <cell r="BN117">
            <v>0</v>
          </cell>
          <cell r="BO117">
            <v>0</v>
          </cell>
          <cell r="BP117">
            <v>0</v>
          </cell>
          <cell r="BQ117">
            <v>0</v>
          </cell>
          <cell r="BR117">
            <v>0</v>
          </cell>
          <cell r="BS117">
            <v>0</v>
          </cell>
          <cell r="BT117">
            <v>0</v>
          </cell>
          <cell r="BU117">
            <v>0</v>
          </cell>
          <cell r="BV117">
            <v>0</v>
          </cell>
          <cell r="BW117">
            <v>0</v>
          </cell>
          <cell r="BX117">
            <v>0</v>
          </cell>
          <cell r="BY117">
            <v>0</v>
          </cell>
          <cell r="BZ117">
            <v>0</v>
          </cell>
          <cell r="CA117">
            <v>0</v>
          </cell>
          <cell r="CB117">
            <v>0</v>
          </cell>
          <cell r="CC117">
            <v>0</v>
          </cell>
          <cell r="CD117">
            <v>0</v>
          </cell>
          <cell r="CE117">
            <v>0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  <cell r="CM117">
            <v>0</v>
          </cell>
          <cell r="CN117">
            <v>0</v>
          </cell>
          <cell r="CO117">
            <v>0</v>
          </cell>
          <cell r="CP117">
            <v>0</v>
          </cell>
          <cell r="CQ117">
            <v>0</v>
          </cell>
          <cell r="CR117">
            <v>0</v>
          </cell>
          <cell r="CS117">
            <v>0</v>
          </cell>
          <cell r="CT117">
            <v>0</v>
          </cell>
          <cell r="CU117">
            <v>0</v>
          </cell>
          <cell r="CV117">
            <v>0</v>
          </cell>
          <cell r="CW117">
            <v>0</v>
          </cell>
          <cell r="CX117">
            <v>0</v>
          </cell>
          <cell r="CY117">
            <v>0</v>
          </cell>
          <cell r="CZ117">
            <v>0</v>
          </cell>
          <cell r="DA117">
            <v>0</v>
          </cell>
          <cell r="DB117">
            <v>0</v>
          </cell>
          <cell r="DC117">
            <v>0</v>
          </cell>
          <cell r="DD117">
            <v>0</v>
          </cell>
          <cell r="DE117">
            <v>0</v>
          </cell>
          <cell r="DF117">
            <v>0</v>
          </cell>
          <cell r="DG117">
            <v>0</v>
          </cell>
          <cell r="DH117">
            <v>0</v>
          </cell>
          <cell r="DI117">
            <v>0</v>
          </cell>
          <cell r="DJ117">
            <v>0</v>
          </cell>
          <cell r="DK117">
            <v>0</v>
          </cell>
          <cell r="DL117">
            <v>0</v>
          </cell>
          <cell r="DM117">
            <v>0</v>
          </cell>
          <cell r="DN117">
            <v>0</v>
          </cell>
          <cell r="DO117">
            <v>0</v>
          </cell>
          <cell r="DP117">
            <v>0</v>
          </cell>
          <cell r="DQ117">
            <v>0</v>
          </cell>
          <cell r="DR117">
            <v>0</v>
          </cell>
          <cell r="DS117">
            <v>0</v>
          </cell>
          <cell r="DT117">
            <v>0</v>
          </cell>
          <cell r="DU117">
            <v>0</v>
          </cell>
          <cell r="DV117">
            <v>0</v>
          </cell>
          <cell r="DW117">
            <v>0</v>
          </cell>
          <cell r="DX117">
            <v>0</v>
          </cell>
          <cell r="DY117">
            <v>0</v>
          </cell>
          <cell r="DZ117">
            <v>0</v>
          </cell>
          <cell r="EA117" t="e">
            <v>#N/A</v>
          </cell>
          <cell r="EB117" t="e">
            <v>#N/A</v>
          </cell>
          <cell r="EC117" t="e">
            <v>#N/A</v>
          </cell>
        </row>
        <row r="118">
          <cell r="A118">
            <v>116</v>
          </cell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I118">
            <v>0</v>
          </cell>
          <cell r="AJ118">
            <v>0</v>
          </cell>
          <cell r="AK118">
            <v>0</v>
          </cell>
          <cell r="AL118">
            <v>0</v>
          </cell>
          <cell r="AM118">
            <v>0</v>
          </cell>
          <cell r="AN118">
            <v>0</v>
          </cell>
          <cell r="AO118">
            <v>0</v>
          </cell>
          <cell r="AP118">
            <v>0</v>
          </cell>
          <cell r="AQ118">
            <v>0</v>
          </cell>
          <cell r="AR118">
            <v>0</v>
          </cell>
          <cell r="AS118">
            <v>0</v>
          </cell>
          <cell r="AT118">
            <v>0</v>
          </cell>
          <cell r="AU118">
            <v>0</v>
          </cell>
          <cell r="AV118">
            <v>0</v>
          </cell>
          <cell r="AW118">
            <v>0</v>
          </cell>
          <cell r="AX118">
            <v>0</v>
          </cell>
          <cell r="AY118">
            <v>0</v>
          </cell>
          <cell r="AZ118">
            <v>0</v>
          </cell>
          <cell r="BA118">
            <v>0</v>
          </cell>
          <cell r="BB118">
            <v>0</v>
          </cell>
          <cell r="BC118">
            <v>0</v>
          </cell>
          <cell r="BD118">
            <v>0</v>
          </cell>
          <cell r="BE118">
            <v>0</v>
          </cell>
          <cell r="BF118">
            <v>0</v>
          </cell>
          <cell r="BG118">
            <v>0</v>
          </cell>
          <cell r="BH118">
            <v>0</v>
          </cell>
          <cell r="BI118">
            <v>0</v>
          </cell>
          <cell r="BJ118">
            <v>0</v>
          </cell>
          <cell r="BK118">
            <v>0</v>
          </cell>
          <cell r="BL118">
            <v>0</v>
          </cell>
          <cell r="BM118">
            <v>0</v>
          </cell>
          <cell r="BN118">
            <v>0</v>
          </cell>
          <cell r="BO118">
            <v>0</v>
          </cell>
          <cell r="BP118">
            <v>0</v>
          </cell>
          <cell r="BQ118">
            <v>0</v>
          </cell>
          <cell r="BR118">
            <v>0</v>
          </cell>
          <cell r="BS118">
            <v>0</v>
          </cell>
          <cell r="BT118">
            <v>0</v>
          </cell>
          <cell r="BU118">
            <v>0</v>
          </cell>
          <cell r="BV118">
            <v>0</v>
          </cell>
          <cell r="BW118">
            <v>0</v>
          </cell>
          <cell r="BX118">
            <v>0</v>
          </cell>
          <cell r="BY118">
            <v>0</v>
          </cell>
          <cell r="BZ118">
            <v>0</v>
          </cell>
          <cell r="CA118">
            <v>0</v>
          </cell>
          <cell r="CB118">
            <v>0</v>
          </cell>
          <cell r="CC118">
            <v>0</v>
          </cell>
          <cell r="CD118">
            <v>0</v>
          </cell>
          <cell r="CE118">
            <v>0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  <cell r="CM118">
            <v>0</v>
          </cell>
          <cell r="CN118">
            <v>0</v>
          </cell>
          <cell r="CO118">
            <v>0</v>
          </cell>
          <cell r="CP118">
            <v>0</v>
          </cell>
          <cell r="CQ118">
            <v>0</v>
          </cell>
          <cell r="CR118">
            <v>0</v>
          </cell>
          <cell r="CS118">
            <v>0</v>
          </cell>
          <cell r="CT118">
            <v>0</v>
          </cell>
          <cell r="CU118">
            <v>0</v>
          </cell>
          <cell r="CV118">
            <v>0</v>
          </cell>
          <cell r="CW118">
            <v>0</v>
          </cell>
          <cell r="CX118">
            <v>0</v>
          </cell>
          <cell r="CY118">
            <v>0</v>
          </cell>
          <cell r="CZ118">
            <v>0</v>
          </cell>
          <cell r="DA118">
            <v>0</v>
          </cell>
          <cell r="DB118">
            <v>0</v>
          </cell>
          <cell r="DC118">
            <v>0</v>
          </cell>
          <cell r="DD118">
            <v>0</v>
          </cell>
          <cell r="DE118">
            <v>0</v>
          </cell>
          <cell r="DF118">
            <v>0</v>
          </cell>
          <cell r="DG118">
            <v>0</v>
          </cell>
          <cell r="DH118">
            <v>0</v>
          </cell>
          <cell r="DI118">
            <v>0</v>
          </cell>
          <cell r="DJ118">
            <v>0</v>
          </cell>
          <cell r="DK118">
            <v>0</v>
          </cell>
          <cell r="DL118">
            <v>0</v>
          </cell>
          <cell r="DM118">
            <v>0</v>
          </cell>
          <cell r="DN118">
            <v>0</v>
          </cell>
          <cell r="DO118">
            <v>0</v>
          </cell>
          <cell r="DP118">
            <v>0</v>
          </cell>
          <cell r="DQ118">
            <v>0</v>
          </cell>
          <cell r="DR118">
            <v>0</v>
          </cell>
          <cell r="DS118">
            <v>0</v>
          </cell>
          <cell r="DT118">
            <v>0</v>
          </cell>
          <cell r="DU118">
            <v>0</v>
          </cell>
          <cell r="DV118">
            <v>0</v>
          </cell>
          <cell r="DW118">
            <v>0</v>
          </cell>
          <cell r="DX118">
            <v>0</v>
          </cell>
          <cell r="DY118">
            <v>0</v>
          </cell>
          <cell r="DZ118">
            <v>0</v>
          </cell>
          <cell r="EA118" t="e">
            <v>#N/A</v>
          </cell>
          <cell r="EB118" t="e">
            <v>#N/A</v>
          </cell>
          <cell r="EC118" t="e">
            <v>#N/A</v>
          </cell>
        </row>
        <row r="119">
          <cell r="A119">
            <v>117</v>
          </cell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0</v>
          </cell>
          <cell r="AI119">
            <v>0</v>
          </cell>
          <cell r="AJ119">
            <v>0</v>
          </cell>
          <cell r="AK119">
            <v>0</v>
          </cell>
          <cell r="AL119">
            <v>0</v>
          </cell>
          <cell r="AM119">
            <v>0</v>
          </cell>
          <cell r="AN119">
            <v>0</v>
          </cell>
          <cell r="AO119">
            <v>0</v>
          </cell>
          <cell r="AP119">
            <v>0</v>
          </cell>
          <cell r="AQ119">
            <v>0</v>
          </cell>
          <cell r="AR119">
            <v>0</v>
          </cell>
          <cell r="AS119">
            <v>0</v>
          </cell>
          <cell r="AT119">
            <v>0</v>
          </cell>
          <cell r="AU119">
            <v>0</v>
          </cell>
          <cell r="AV119">
            <v>0</v>
          </cell>
          <cell r="AW119">
            <v>0</v>
          </cell>
          <cell r="AX119">
            <v>0</v>
          </cell>
          <cell r="AY119">
            <v>0</v>
          </cell>
          <cell r="AZ119">
            <v>0</v>
          </cell>
          <cell r="BA119">
            <v>0</v>
          </cell>
          <cell r="BB119">
            <v>0</v>
          </cell>
          <cell r="BC119">
            <v>0</v>
          </cell>
          <cell r="BD119">
            <v>0</v>
          </cell>
          <cell r="BE119">
            <v>0</v>
          </cell>
          <cell r="BF119">
            <v>0</v>
          </cell>
          <cell r="BG119">
            <v>0</v>
          </cell>
          <cell r="BH119">
            <v>0</v>
          </cell>
          <cell r="BI119">
            <v>0</v>
          </cell>
          <cell r="BJ119">
            <v>0</v>
          </cell>
          <cell r="BK119">
            <v>0</v>
          </cell>
          <cell r="BL119">
            <v>0</v>
          </cell>
          <cell r="BM119">
            <v>0</v>
          </cell>
          <cell r="BN119">
            <v>0</v>
          </cell>
          <cell r="BO119">
            <v>0</v>
          </cell>
          <cell r="BP119">
            <v>0</v>
          </cell>
          <cell r="BQ119">
            <v>0</v>
          </cell>
          <cell r="BR119">
            <v>0</v>
          </cell>
          <cell r="BS119">
            <v>0</v>
          </cell>
          <cell r="BT119">
            <v>0</v>
          </cell>
          <cell r="BU119">
            <v>0</v>
          </cell>
          <cell r="BV119">
            <v>0</v>
          </cell>
          <cell r="BW119">
            <v>0</v>
          </cell>
          <cell r="BX119">
            <v>0</v>
          </cell>
          <cell r="BY119">
            <v>0</v>
          </cell>
          <cell r="BZ119">
            <v>0</v>
          </cell>
          <cell r="CA119">
            <v>0</v>
          </cell>
          <cell r="CB119">
            <v>0</v>
          </cell>
          <cell r="CC119">
            <v>0</v>
          </cell>
          <cell r="CD119">
            <v>0</v>
          </cell>
          <cell r="CE119">
            <v>0</v>
          </cell>
          <cell r="CF119">
            <v>0</v>
          </cell>
          <cell r="CG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  <cell r="CM119">
            <v>0</v>
          </cell>
          <cell r="CN119">
            <v>0</v>
          </cell>
          <cell r="CO119">
            <v>0</v>
          </cell>
          <cell r="CP119">
            <v>0</v>
          </cell>
          <cell r="CQ119">
            <v>0</v>
          </cell>
          <cell r="CR119">
            <v>0</v>
          </cell>
          <cell r="CS119">
            <v>0</v>
          </cell>
          <cell r="CT119">
            <v>0</v>
          </cell>
          <cell r="CU119">
            <v>0</v>
          </cell>
          <cell r="CV119">
            <v>0</v>
          </cell>
          <cell r="CW119">
            <v>0</v>
          </cell>
          <cell r="CX119">
            <v>0</v>
          </cell>
          <cell r="CY119">
            <v>0</v>
          </cell>
          <cell r="CZ119">
            <v>0</v>
          </cell>
          <cell r="DA119">
            <v>0</v>
          </cell>
          <cell r="DB119">
            <v>0</v>
          </cell>
          <cell r="DC119">
            <v>0</v>
          </cell>
          <cell r="DD119">
            <v>0</v>
          </cell>
          <cell r="DE119">
            <v>0</v>
          </cell>
          <cell r="DF119">
            <v>0</v>
          </cell>
          <cell r="DG119">
            <v>0</v>
          </cell>
          <cell r="DH119">
            <v>0</v>
          </cell>
          <cell r="DI119">
            <v>0</v>
          </cell>
          <cell r="DJ119">
            <v>0</v>
          </cell>
          <cell r="DK119">
            <v>0</v>
          </cell>
          <cell r="DL119">
            <v>0</v>
          </cell>
          <cell r="DM119">
            <v>0</v>
          </cell>
          <cell r="DN119">
            <v>0</v>
          </cell>
          <cell r="DO119">
            <v>0</v>
          </cell>
          <cell r="DP119">
            <v>0</v>
          </cell>
          <cell r="DQ119">
            <v>0</v>
          </cell>
          <cell r="DR119">
            <v>0</v>
          </cell>
          <cell r="DS119">
            <v>0</v>
          </cell>
          <cell r="DT119">
            <v>0</v>
          </cell>
          <cell r="DU119">
            <v>0</v>
          </cell>
          <cell r="DV119">
            <v>0</v>
          </cell>
          <cell r="DW119">
            <v>0</v>
          </cell>
          <cell r="DX119">
            <v>0</v>
          </cell>
          <cell r="DY119">
            <v>0</v>
          </cell>
          <cell r="DZ119">
            <v>0</v>
          </cell>
          <cell r="EA119" t="e">
            <v>#N/A</v>
          </cell>
          <cell r="EB119" t="e">
            <v>#N/A</v>
          </cell>
          <cell r="EC119" t="e">
            <v>#N/A</v>
          </cell>
        </row>
        <row r="120">
          <cell r="A120">
            <v>118</v>
          </cell>
          <cell r="B120">
            <v>0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  <cell r="AB120">
            <v>0</v>
          </cell>
          <cell r="AC120">
            <v>0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I120">
            <v>0</v>
          </cell>
          <cell r="AJ120">
            <v>0</v>
          </cell>
          <cell r="AK120">
            <v>0</v>
          </cell>
          <cell r="AL120">
            <v>0</v>
          </cell>
          <cell r="AM120">
            <v>0</v>
          </cell>
          <cell r="AN120">
            <v>0</v>
          </cell>
          <cell r="AO120">
            <v>0</v>
          </cell>
          <cell r="AP120">
            <v>0</v>
          </cell>
          <cell r="AQ120">
            <v>0</v>
          </cell>
          <cell r="AR120">
            <v>0</v>
          </cell>
          <cell r="AS120">
            <v>0</v>
          </cell>
          <cell r="AT120">
            <v>0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0</v>
          </cell>
          <cell r="BA120">
            <v>0</v>
          </cell>
          <cell r="BB120">
            <v>0</v>
          </cell>
          <cell r="BC120">
            <v>0</v>
          </cell>
          <cell r="BD120">
            <v>0</v>
          </cell>
          <cell r="BE120">
            <v>0</v>
          </cell>
          <cell r="BF120">
            <v>0</v>
          </cell>
          <cell r="BG120">
            <v>0</v>
          </cell>
          <cell r="BH120">
            <v>0</v>
          </cell>
          <cell r="BI120">
            <v>0</v>
          </cell>
          <cell r="BJ120">
            <v>0</v>
          </cell>
          <cell r="BK120">
            <v>0</v>
          </cell>
          <cell r="BL120">
            <v>0</v>
          </cell>
          <cell r="BM120">
            <v>0</v>
          </cell>
          <cell r="BN120">
            <v>0</v>
          </cell>
          <cell r="BO120">
            <v>0</v>
          </cell>
          <cell r="BP120">
            <v>0</v>
          </cell>
          <cell r="BQ120">
            <v>0</v>
          </cell>
          <cell r="BR120">
            <v>0</v>
          </cell>
          <cell r="BS120">
            <v>0</v>
          </cell>
          <cell r="BT120">
            <v>0</v>
          </cell>
          <cell r="BU120">
            <v>0</v>
          </cell>
          <cell r="BV120">
            <v>0</v>
          </cell>
          <cell r="BW120">
            <v>0</v>
          </cell>
          <cell r="BX120">
            <v>0</v>
          </cell>
          <cell r="BY120">
            <v>0</v>
          </cell>
          <cell r="BZ120">
            <v>0</v>
          </cell>
          <cell r="CA120">
            <v>0</v>
          </cell>
          <cell r="CB120">
            <v>0</v>
          </cell>
          <cell r="CC120">
            <v>0</v>
          </cell>
          <cell r="CD120">
            <v>0</v>
          </cell>
          <cell r="CE120">
            <v>0</v>
          </cell>
          <cell r="CF120">
            <v>0</v>
          </cell>
          <cell r="CG120">
            <v>0</v>
          </cell>
          <cell r="CH120">
            <v>0</v>
          </cell>
          <cell r="CI120">
            <v>0</v>
          </cell>
          <cell r="CJ120">
            <v>0</v>
          </cell>
          <cell r="CK120">
            <v>0</v>
          </cell>
          <cell r="CL120">
            <v>0</v>
          </cell>
          <cell r="CM120">
            <v>0</v>
          </cell>
          <cell r="CN120">
            <v>0</v>
          </cell>
          <cell r="CO120">
            <v>0</v>
          </cell>
          <cell r="CP120">
            <v>0</v>
          </cell>
          <cell r="CQ120">
            <v>0</v>
          </cell>
          <cell r="CR120">
            <v>0</v>
          </cell>
          <cell r="CS120">
            <v>0</v>
          </cell>
          <cell r="CT120">
            <v>0</v>
          </cell>
          <cell r="CU120">
            <v>0</v>
          </cell>
          <cell r="CV120">
            <v>0</v>
          </cell>
          <cell r="CW120">
            <v>0</v>
          </cell>
          <cell r="CX120">
            <v>0</v>
          </cell>
          <cell r="CY120">
            <v>0</v>
          </cell>
          <cell r="CZ120">
            <v>0</v>
          </cell>
          <cell r="DA120">
            <v>0</v>
          </cell>
          <cell r="DB120">
            <v>0</v>
          </cell>
          <cell r="DC120">
            <v>0</v>
          </cell>
          <cell r="DD120">
            <v>0</v>
          </cell>
          <cell r="DE120">
            <v>0</v>
          </cell>
          <cell r="DF120">
            <v>0</v>
          </cell>
          <cell r="DG120">
            <v>0</v>
          </cell>
          <cell r="DH120">
            <v>0</v>
          </cell>
          <cell r="DI120">
            <v>0</v>
          </cell>
          <cell r="DJ120">
            <v>0</v>
          </cell>
          <cell r="DK120">
            <v>0</v>
          </cell>
          <cell r="DL120">
            <v>0</v>
          </cell>
          <cell r="DM120">
            <v>0</v>
          </cell>
          <cell r="DN120">
            <v>0</v>
          </cell>
          <cell r="DO120">
            <v>0</v>
          </cell>
          <cell r="DP120">
            <v>0</v>
          </cell>
          <cell r="DQ120">
            <v>0</v>
          </cell>
          <cell r="DR120">
            <v>0</v>
          </cell>
          <cell r="DS120">
            <v>0</v>
          </cell>
          <cell r="DT120">
            <v>0</v>
          </cell>
          <cell r="DU120">
            <v>0</v>
          </cell>
          <cell r="DV120">
            <v>0</v>
          </cell>
          <cell r="DW120">
            <v>0</v>
          </cell>
          <cell r="DX120">
            <v>0</v>
          </cell>
          <cell r="DY120">
            <v>0</v>
          </cell>
          <cell r="DZ120">
            <v>0</v>
          </cell>
          <cell r="EA120" t="e">
            <v>#N/A</v>
          </cell>
          <cell r="EB120" t="e">
            <v>#N/A</v>
          </cell>
          <cell r="EC120" t="e">
            <v>#N/A</v>
          </cell>
        </row>
        <row r="121">
          <cell r="A121">
            <v>119</v>
          </cell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0</v>
          </cell>
          <cell r="AB121">
            <v>0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  <cell r="AH121">
            <v>0</v>
          </cell>
          <cell r="AI121">
            <v>0</v>
          </cell>
          <cell r="AJ121">
            <v>0</v>
          </cell>
          <cell r="AK121">
            <v>0</v>
          </cell>
          <cell r="AL121">
            <v>0</v>
          </cell>
          <cell r="AM121">
            <v>0</v>
          </cell>
          <cell r="AN121">
            <v>0</v>
          </cell>
          <cell r="AO121">
            <v>0</v>
          </cell>
          <cell r="AP121">
            <v>0</v>
          </cell>
          <cell r="AQ121">
            <v>0</v>
          </cell>
          <cell r="AR121">
            <v>0</v>
          </cell>
          <cell r="AS121">
            <v>0</v>
          </cell>
          <cell r="AT121">
            <v>0</v>
          </cell>
          <cell r="AU121">
            <v>0</v>
          </cell>
          <cell r="AV121">
            <v>0</v>
          </cell>
          <cell r="AW121">
            <v>0</v>
          </cell>
          <cell r="AX121">
            <v>0</v>
          </cell>
          <cell r="AY121">
            <v>0</v>
          </cell>
          <cell r="AZ121">
            <v>0</v>
          </cell>
          <cell r="BA121">
            <v>0</v>
          </cell>
          <cell r="BB121">
            <v>0</v>
          </cell>
          <cell r="BC121">
            <v>0</v>
          </cell>
          <cell r="BD121">
            <v>0</v>
          </cell>
          <cell r="BE121">
            <v>0</v>
          </cell>
          <cell r="BF121">
            <v>0</v>
          </cell>
          <cell r="BG121">
            <v>0</v>
          </cell>
          <cell r="BH121">
            <v>0</v>
          </cell>
          <cell r="BI121">
            <v>0</v>
          </cell>
          <cell r="BJ121">
            <v>0</v>
          </cell>
          <cell r="BK121">
            <v>0</v>
          </cell>
          <cell r="BL121">
            <v>0</v>
          </cell>
          <cell r="BM121">
            <v>0</v>
          </cell>
          <cell r="BN121">
            <v>0</v>
          </cell>
          <cell r="BO121">
            <v>0</v>
          </cell>
          <cell r="BP121">
            <v>0</v>
          </cell>
          <cell r="BQ121">
            <v>0</v>
          </cell>
          <cell r="BR121">
            <v>0</v>
          </cell>
          <cell r="BS121">
            <v>0</v>
          </cell>
          <cell r="BT121">
            <v>0</v>
          </cell>
          <cell r="BU121">
            <v>0</v>
          </cell>
          <cell r="BV121">
            <v>0</v>
          </cell>
          <cell r="BW121">
            <v>0</v>
          </cell>
          <cell r="BX121">
            <v>0</v>
          </cell>
          <cell r="BY121">
            <v>0</v>
          </cell>
          <cell r="BZ121">
            <v>0</v>
          </cell>
          <cell r="CA121">
            <v>0</v>
          </cell>
          <cell r="CB121">
            <v>0</v>
          </cell>
          <cell r="CC121">
            <v>0</v>
          </cell>
          <cell r="CD121">
            <v>0</v>
          </cell>
          <cell r="CE121">
            <v>0</v>
          </cell>
          <cell r="CF121">
            <v>0</v>
          </cell>
          <cell r="CG121">
            <v>0</v>
          </cell>
          <cell r="CH121">
            <v>0</v>
          </cell>
          <cell r="CI121">
            <v>0</v>
          </cell>
          <cell r="CJ121">
            <v>0</v>
          </cell>
          <cell r="CK121">
            <v>0</v>
          </cell>
          <cell r="CL121">
            <v>0</v>
          </cell>
          <cell r="CM121">
            <v>0</v>
          </cell>
          <cell r="CN121">
            <v>0</v>
          </cell>
          <cell r="CO121">
            <v>0</v>
          </cell>
          <cell r="CP121">
            <v>0</v>
          </cell>
          <cell r="CQ121">
            <v>0</v>
          </cell>
          <cell r="CR121">
            <v>0</v>
          </cell>
          <cell r="CS121">
            <v>0</v>
          </cell>
          <cell r="CT121">
            <v>0</v>
          </cell>
          <cell r="CU121">
            <v>0</v>
          </cell>
          <cell r="CV121">
            <v>0</v>
          </cell>
          <cell r="CW121">
            <v>0</v>
          </cell>
          <cell r="CX121">
            <v>0</v>
          </cell>
          <cell r="CY121">
            <v>0</v>
          </cell>
          <cell r="CZ121">
            <v>0</v>
          </cell>
          <cell r="DA121">
            <v>0</v>
          </cell>
          <cell r="DB121">
            <v>0</v>
          </cell>
          <cell r="DC121">
            <v>0</v>
          </cell>
          <cell r="DD121">
            <v>0</v>
          </cell>
          <cell r="DE121">
            <v>0</v>
          </cell>
          <cell r="DF121">
            <v>0</v>
          </cell>
          <cell r="DG121">
            <v>0</v>
          </cell>
          <cell r="DH121">
            <v>0</v>
          </cell>
          <cell r="DI121">
            <v>0</v>
          </cell>
          <cell r="DJ121">
            <v>0</v>
          </cell>
          <cell r="DK121">
            <v>0</v>
          </cell>
          <cell r="DL121">
            <v>0</v>
          </cell>
          <cell r="DM121">
            <v>0</v>
          </cell>
          <cell r="DN121">
            <v>0</v>
          </cell>
          <cell r="DO121">
            <v>0</v>
          </cell>
          <cell r="DP121">
            <v>0</v>
          </cell>
          <cell r="DQ121">
            <v>0</v>
          </cell>
          <cell r="DR121">
            <v>0</v>
          </cell>
          <cell r="DS121">
            <v>0</v>
          </cell>
          <cell r="DT121">
            <v>0</v>
          </cell>
          <cell r="DU121">
            <v>0</v>
          </cell>
          <cell r="DV121">
            <v>0</v>
          </cell>
          <cell r="DW121">
            <v>0</v>
          </cell>
          <cell r="DX121">
            <v>0</v>
          </cell>
          <cell r="DY121">
            <v>0</v>
          </cell>
          <cell r="DZ121">
            <v>0</v>
          </cell>
          <cell r="EA121" t="e">
            <v>#N/A</v>
          </cell>
          <cell r="EB121" t="e">
            <v>#N/A</v>
          </cell>
          <cell r="EC121" t="e">
            <v>#N/A</v>
          </cell>
        </row>
        <row r="122">
          <cell r="A122">
            <v>120</v>
          </cell>
          <cell r="B122">
            <v>0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  <cell r="AH122">
            <v>0</v>
          </cell>
          <cell r="AI122">
            <v>0</v>
          </cell>
          <cell r="AJ122">
            <v>0</v>
          </cell>
          <cell r="AK122">
            <v>0</v>
          </cell>
          <cell r="AL122">
            <v>0</v>
          </cell>
          <cell r="AM122">
            <v>0</v>
          </cell>
          <cell r="AN122">
            <v>0</v>
          </cell>
          <cell r="AO122">
            <v>0</v>
          </cell>
          <cell r="AP122">
            <v>0</v>
          </cell>
          <cell r="AQ122">
            <v>0</v>
          </cell>
          <cell r="AR122">
            <v>0</v>
          </cell>
          <cell r="AS122">
            <v>0</v>
          </cell>
          <cell r="AT122">
            <v>0</v>
          </cell>
          <cell r="AU122">
            <v>0</v>
          </cell>
          <cell r="AV122">
            <v>0</v>
          </cell>
          <cell r="AW122">
            <v>0</v>
          </cell>
          <cell r="AX122">
            <v>0</v>
          </cell>
          <cell r="AY122">
            <v>0</v>
          </cell>
          <cell r="AZ122">
            <v>0</v>
          </cell>
          <cell r="BA122">
            <v>0</v>
          </cell>
          <cell r="BB122">
            <v>0</v>
          </cell>
          <cell r="BC122">
            <v>0</v>
          </cell>
          <cell r="BD122">
            <v>0</v>
          </cell>
          <cell r="BE122">
            <v>0</v>
          </cell>
          <cell r="BF122">
            <v>0</v>
          </cell>
          <cell r="BG122">
            <v>0</v>
          </cell>
          <cell r="BH122">
            <v>0</v>
          </cell>
          <cell r="BI122">
            <v>0</v>
          </cell>
          <cell r="BJ122">
            <v>0</v>
          </cell>
          <cell r="BK122">
            <v>0</v>
          </cell>
          <cell r="BL122">
            <v>0</v>
          </cell>
          <cell r="BM122">
            <v>0</v>
          </cell>
          <cell r="BN122">
            <v>0</v>
          </cell>
          <cell r="BO122">
            <v>0</v>
          </cell>
          <cell r="BP122">
            <v>0</v>
          </cell>
          <cell r="BQ122">
            <v>0</v>
          </cell>
          <cell r="BR122">
            <v>0</v>
          </cell>
          <cell r="BS122">
            <v>0</v>
          </cell>
          <cell r="BT122">
            <v>0</v>
          </cell>
          <cell r="BU122">
            <v>0</v>
          </cell>
          <cell r="BV122">
            <v>0</v>
          </cell>
          <cell r="BW122">
            <v>0</v>
          </cell>
          <cell r="BX122">
            <v>0</v>
          </cell>
          <cell r="BY122">
            <v>0</v>
          </cell>
          <cell r="BZ122">
            <v>0</v>
          </cell>
          <cell r="CA122">
            <v>0</v>
          </cell>
          <cell r="CB122">
            <v>0</v>
          </cell>
          <cell r="CC122">
            <v>0</v>
          </cell>
          <cell r="CD122">
            <v>0</v>
          </cell>
          <cell r="CE122">
            <v>0</v>
          </cell>
          <cell r="CF122">
            <v>0</v>
          </cell>
          <cell r="CG122">
            <v>0</v>
          </cell>
          <cell r="CH122">
            <v>0</v>
          </cell>
          <cell r="CI122">
            <v>0</v>
          </cell>
          <cell r="CJ122">
            <v>0</v>
          </cell>
          <cell r="CK122">
            <v>0</v>
          </cell>
          <cell r="CL122">
            <v>0</v>
          </cell>
          <cell r="CM122">
            <v>0</v>
          </cell>
          <cell r="CN122">
            <v>0</v>
          </cell>
          <cell r="CO122">
            <v>0</v>
          </cell>
          <cell r="CP122">
            <v>0</v>
          </cell>
          <cell r="CQ122">
            <v>0</v>
          </cell>
          <cell r="CR122">
            <v>0</v>
          </cell>
          <cell r="CS122">
            <v>0</v>
          </cell>
          <cell r="CT122">
            <v>0</v>
          </cell>
          <cell r="CU122">
            <v>0</v>
          </cell>
          <cell r="CV122">
            <v>0</v>
          </cell>
          <cell r="CW122">
            <v>0</v>
          </cell>
          <cell r="CX122">
            <v>0</v>
          </cell>
          <cell r="CY122">
            <v>0</v>
          </cell>
          <cell r="CZ122">
            <v>0</v>
          </cell>
          <cell r="DA122">
            <v>0</v>
          </cell>
          <cell r="DB122">
            <v>0</v>
          </cell>
          <cell r="DC122">
            <v>0</v>
          </cell>
          <cell r="DD122">
            <v>0</v>
          </cell>
          <cell r="DE122">
            <v>0</v>
          </cell>
          <cell r="DF122">
            <v>0</v>
          </cell>
          <cell r="DG122">
            <v>0</v>
          </cell>
          <cell r="DH122">
            <v>0</v>
          </cell>
          <cell r="DI122">
            <v>0</v>
          </cell>
          <cell r="DJ122">
            <v>0</v>
          </cell>
          <cell r="DK122">
            <v>0</v>
          </cell>
          <cell r="DL122">
            <v>0</v>
          </cell>
          <cell r="DM122">
            <v>0</v>
          </cell>
          <cell r="DN122">
            <v>0</v>
          </cell>
          <cell r="DO122">
            <v>0</v>
          </cell>
          <cell r="DP122">
            <v>0</v>
          </cell>
          <cell r="DQ122">
            <v>0</v>
          </cell>
          <cell r="DR122">
            <v>0</v>
          </cell>
          <cell r="DS122">
            <v>0</v>
          </cell>
          <cell r="DT122">
            <v>0</v>
          </cell>
          <cell r="DU122">
            <v>0</v>
          </cell>
          <cell r="DV122">
            <v>0</v>
          </cell>
          <cell r="DW122">
            <v>0</v>
          </cell>
          <cell r="DX122">
            <v>0</v>
          </cell>
          <cell r="DY122">
            <v>0</v>
          </cell>
          <cell r="DZ122">
            <v>0</v>
          </cell>
          <cell r="EA122" t="e">
            <v>#N/A</v>
          </cell>
          <cell r="EB122" t="e">
            <v>#N/A</v>
          </cell>
          <cell r="EC122" t="e">
            <v>#N/A</v>
          </cell>
        </row>
        <row r="123">
          <cell r="A123">
            <v>121</v>
          </cell>
          <cell r="B123">
            <v>0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0</v>
          </cell>
          <cell r="AB123">
            <v>0</v>
          </cell>
          <cell r="AC123">
            <v>0</v>
          </cell>
          <cell r="AD123">
            <v>0</v>
          </cell>
          <cell r="AE123">
            <v>0</v>
          </cell>
          <cell r="AF123">
            <v>0</v>
          </cell>
          <cell r="AG123">
            <v>0</v>
          </cell>
          <cell r="AH123">
            <v>0</v>
          </cell>
          <cell r="AI123">
            <v>0</v>
          </cell>
          <cell r="AJ123">
            <v>0</v>
          </cell>
          <cell r="AK123">
            <v>0</v>
          </cell>
          <cell r="AL123">
            <v>0</v>
          </cell>
          <cell r="AM123">
            <v>0</v>
          </cell>
          <cell r="AN123">
            <v>0</v>
          </cell>
          <cell r="AO123">
            <v>0</v>
          </cell>
          <cell r="AP123">
            <v>0</v>
          </cell>
          <cell r="AQ123">
            <v>0</v>
          </cell>
          <cell r="AR123">
            <v>0</v>
          </cell>
          <cell r="AS123">
            <v>0</v>
          </cell>
          <cell r="AT123">
            <v>0</v>
          </cell>
          <cell r="AU123">
            <v>0</v>
          </cell>
          <cell r="AV123">
            <v>0</v>
          </cell>
          <cell r="AW123">
            <v>0</v>
          </cell>
          <cell r="AX123">
            <v>0</v>
          </cell>
          <cell r="AY123">
            <v>0</v>
          </cell>
          <cell r="AZ123">
            <v>0</v>
          </cell>
          <cell r="BA123">
            <v>0</v>
          </cell>
          <cell r="BB123">
            <v>0</v>
          </cell>
          <cell r="BC123">
            <v>0</v>
          </cell>
          <cell r="BD123">
            <v>0</v>
          </cell>
          <cell r="BE123">
            <v>0</v>
          </cell>
          <cell r="BF123">
            <v>0</v>
          </cell>
          <cell r="BG123">
            <v>0</v>
          </cell>
          <cell r="BH123">
            <v>0</v>
          </cell>
          <cell r="BI123">
            <v>0</v>
          </cell>
          <cell r="BJ123">
            <v>0</v>
          </cell>
          <cell r="BK123">
            <v>0</v>
          </cell>
          <cell r="BL123">
            <v>0</v>
          </cell>
          <cell r="BM123">
            <v>0</v>
          </cell>
          <cell r="BN123">
            <v>0</v>
          </cell>
          <cell r="BO123">
            <v>0</v>
          </cell>
          <cell r="BP123">
            <v>0</v>
          </cell>
          <cell r="BQ123">
            <v>0</v>
          </cell>
          <cell r="BR123">
            <v>0</v>
          </cell>
          <cell r="BS123">
            <v>0</v>
          </cell>
          <cell r="BT123">
            <v>0</v>
          </cell>
          <cell r="BU123">
            <v>0</v>
          </cell>
          <cell r="BV123">
            <v>0</v>
          </cell>
          <cell r="BW123">
            <v>0</v>
          </cell>
          <cell r="BX123">
            <v>0</v>
          </cell>
          <cell r="BY123">
            <v>0</v>
          </cell>
          <cell r="BZ123">
            <v>0</v>
          </cell>
          <cell r="CA123">
            <v>0</v>
          </cell>
          <cell r="CB123">
            <v>0</v>
          </cell>
          <cell r="CC123">
            <v>0</v>
          </cell>
          <cell r="CD123">
            <v>0</v>
          </cell>
          <cell r="CE123">
            <v>0</v>
          </cell>
          <cell r="CF123">
            <v>0</v>
          </cell>
          <cell r="CG123">
            <v>0</v>
          </cell>
          <cell r="CH123">
            <v>0</v>
          </cell>
          <cell r="CI123">
            <v>0</v>
          </cell>
          <cell r="CJ123">
            <v>0</v>
          </cell>
          <cell r="CK123">
            <v>0</v>
          </cell>
          <cell r="CL123">
            <v>0</v>
          </cell>
          <cell r="CM123">
            <v>0</v>
          </cell>
          <cell r="CN123">
            <v>0</v>
          </cell>
          <cell r="CO123">
            <v>0</v>
          </cell>
          <cell r="CP123">
            <v>0</v>
          </cell>
          <cell r="CQ123">
            <v>0</v>
          </cell>
          <cell r="CR123">
            <v>0</v>
          </cell>
          <cell r="CS123">
            <v>0</v>
          </cell>
          <cell r="CT123">
            <v>0</v>
          </cell>
          <cell r="CU123">
            <v>0</v>
          </cell>
          <cell r="CV123">
            <v>0</v>
          </cell>
          <cell r="CW123">
            <v>0</v>
          </cell>
          <cell r="CX123">
            <v>0</v>
          </cell>
          <cell r="CY123">
            <v>0</v>
          </cell>
          <cell r="CZ123">
            <v>0</v>
          </cell>
          <cell r="DA123">
            <v>0</v>
          </cell>
          <cell r="DB123">
            <v>0</v>
          </cell>
          <cell r="DC123">
            <v>0</v>
          </cell>
          <cell r="DD123">
            <v>0</v>
          </cell>
          <cell r="DE123">
            <v>0</v>
          </cell>
          <cell r="DF123">
            <v>0</v>
          </cell>
          <cell r="DG123">
            <v>0</v>
          </cell>
          <cell r="DH123">
            <v>0</v>
          </cell>
          <cell r="DI123">
            <v>0</v>
          </cell>
          <cell r="DJ123">
            <v>0</v>
          </cell>
          <cell r="DK123">
            <v>0</v>
          </cell>
          <cell r="DL123">
            <v>0</v>
          </cell>
          <cell r="DM123">
            <v>0</v>
          </cell>
          <cell r="DN123">
            <v>0</v>
          </cell>
          <cell r="DO123">
            <v>0</v>
          </cell>
          <cell r="DP123">
            <v>0</v>
          </cell>
          <cell r="DQ123">
            <v>0</v>
          </cell>
          <cell r="DR123">
            <v>0</v>
          </cell>
          <cell r="DS123">
            <v>0</v>
          </cell>
          <cell r="DT123">
            <v>0</v>
          </cell>
          <cell r="DU123">
            <v>0</v>
          </cell>
          <cell r="DV123">
            <v>0</v>
          </cell>
          <cell r="DW123">
            <v>0</v>
          </cell>
          <cell r="DX123">
            <v>0</v>
          </cell>
          <cell r="DY123">
            <v>0</v>
          </cell>
          <cell r="DZ123">
            <v>0</v>
          </cell>
          <cell r="EA123" t="e">
            <v>#N/A</v>
          </cell>
          <cell r="EB123" t="e">
            <v>#N/A</v>
          </cell>
          <cell r="EC123" t="e">
            <v>#N/A</v>
          </cell>
        </row>
        <row r="124">
          <cell r="A124">
            <v>122</v>
          </cell>
          <cell r="B124">
            <v>0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0</v>
          </cell>
          <cell r="AB124">
            <v>0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0</v>
          </cell>
          <cell r="AJ124">
            <v>0</v>
          </cell>
          <cell r="AK124">
            <v>0</v>
          </cell>
          <cell r="AL124">
            <v>0</v>
          </cell>
          <cell r="AM124">
            <v>0</v>
          </cell>
          <cell r="AN124">
            <v>0</v>
          </cell>
          <cell r="AO124">
            <v>0</v>
          </cell>
          <cell r="AP124">
            <v>0</v>
          </cell>
          <cell r="AQ124">
            <v>0</v>
          </cell>
          <cell r="AR124">
            <v>0</v>
          </cell>
          <cell r="AS124">
            <v>0</v>
          </cell>
          <cell r="AT124">
            <v>0</v>
          </cell>
          <cell r="AU124">
            <v>0</v>
          </cell>
          <cell r="AV124">
            <v>0</v>
          </cell>
          <cell r="AW124">
            <v>0</v>
          </cell>
          <cell r="AX124">
            <v>0</v>
          </cell>
          <cell r="AY124">
            <v>0</v>
          </cell>
          <cell r="AZ124">
            <v>0</v>
          </cell>
          <cell r="BA124">
            <v>0</v>
          </cell>
          <cell r="BB124">
            <v>0</v>
          </cell>
          <cell r="BC124">
            <v>0</v>
          </cell>
          <cell r="BD124">
            <v>0</v>
          </cell>
          <cell r="BE124">
            <v>0</v>
          </cell>
          <cell r="BF124">
            <v>0</v>
          </cell>
          <cell r="BG124">
            <v>0</v>
          </cell>
          <cell r="BH124">
            <v>0</v>
          </cell>
          <cell r="BI124">
            <v>0</v>
          </cell>
          <cell r="BJ124">
            <v>0</v>
          </cell>
          <cell r="BK124">
            <v>0</v>
          </cell>
          <cell r="BL124">
            <v>0</v>
          </cell>
          <cell r="BM124">
            <v>0</v>
          </cell>
          <cell r="BN124">
            <v>0</v>
          </cell>
          <cell r="BO124">
            <v>0</v>
          </cell>
          <cell r="BP124">
            <v>0</v>
          </cell>
          <cell r="BQ124">
            <v>0</v>
          </cell>
          <cell r="BR124">
            <v>0</v>
          </cell>
          <cell r="BS124">
            <v>0</v>
          </cell>
          <cell r="BT124">
            <v>0</v>
          </cell>
          <cell r="BU124">
            <v>0</v>
          </cell>
          <cell r="BV124">
            <v>0</v>
          </cell>
          <cell r="BW124">
            <v>0</v>
          </cell>
          <cell r="BX124">
            <v>0</v>
          </cell>
          <cell r="BY124">
            <v>0</v>
          </cell>
          <cell r="BZ124">
            <v>0</v>
          </cell>
          <cell r="CA124">
            <v>0</v>
          </cell>
          <cell r="CB124">
            <v>0</v>
          </cell>
          <cell r="CC124">
            <v>0</v>
          </cell>
          <cell r="CD124">
            <v>0</v>
          </cell>
          <cell r="CE124">
            <v>0</v>
          </cell>
          <cell r="CF124">
            <v>0</v>
          </cell>
          <cell r="CG124">
            <v>0</v>
          </cell>
          <cell r="CH124">
            <v>0</v>
          </cell>
          <cell r="CI124">
            <v>0</v>
          </cell>
          <cell r="CJ124">
            <v>0</v>
          </cell>
          <cell r="CK124">
            <v>0</v>
          </cell>
          <cell r="CL124">
            <v>0</v>
          </cell>
          <cell r="CM124">
            <v>0</v>
          </cell>
          <cell r="CN124">
            <v>0</v>
          </cell>
          <cell r="CO124">
            <v>0</v>
          </cell>
          <cell r="CP124">
            <v>0</v>
          </cell>
          <cell r="CQ124">
            <v>0</v>
          </cell>
          <cell r="CR124">
            <v>0</v>
          </cell>
          <cell r="CS124">
            <v>0</v>
          </cell>
          <cell r="CT124">
            <v>0</v>
          </cell>
          <cell r="CU124">
            <v>0</v>
          </cell>
          <cell r="CV124">
            <v>0</v>
          </cell>
          <cell r="CW124">
            <v>0</v>
          </cell>
          <cell r="CX124">
            <v>0</v>
          </cell>
          <cell r="CY124">
            <v>0</v>
          </cell>
          <cell r="CZ124">
            <v>0</v>
          </cell>
          <cell r="DA124">
            <v>0</v>
          </cell>
          <cell r="DB124">
            <v>0</v>
          </cell>
          <cell r="DC124">
            <v>0</v>
          </cell>
          <cell r="DD124">
            <v>0</v>
          </cell>
          <cell r="DE124">
            <v>0</v>
          </cell>
          <cell r="DF124">
            <v>0</v>
          </cell>
          <cell r="DG124">
            <v>0</v>
          </cell>
          <cell r="DH124">
            <v>0</v>
          </cell>
          <cell r="DI124">
            <v>0</v>
          </cell>
          <cell r="DJ124">
            <v>0</v>
          </cell>
          <cell r="DK124">
            <v>0</v>
          </cell>
          <cell r="DL124">
            <v>0</v>
          </cell>
          <cell r="DM124">
            <v>0</v>
          </cell>
          <cell r="DN124">
            <v>0</v>
          </cell>
          <cell r="DO124">
            <v>0</v>
          </cell>
          <cell r="DP124">
            <v>0</v>
          </cell>
          <cell r="DQ124">
            <v>0</v>
          </cell>
          <cell r="DR124">
            <v>0</v>
          </cell>
          <cell r="DS124">
            <v>0</v>
          </cell>
          <cell r="DT124">
            <v>0</v>
          </cell>
          <cell r="DU124">
            <v>0</v>
          </cell>
          <cell r="DV124">
            <v>0</v>
          </cell>
          <cell r="DW124">
            <v>0</v>
          </cell>
          <cell r="DX124">
            <v>0</v>
          </cell>
          <cell r="DY124">
            <v>0</v>
          </cell>
          <cell r="DZ124">
            <v>0</v>
          </cell>
          <cell r="EA124" t="e">
            <v>#N/A</v>
          </cell>
          <cell r="EB124" t="e">
            <v>#N/A</v>
          </cell>
          <cell r="EC124" t="e">
            <v>#N/A</v>
          </cell>
        </row>
        <row r="125">
          <cell r="A125">
            <v>123</v>
          </cell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0</v>
          </cell>
          <cell r="AJ125">
            <v>0</v>
          </cell>
          <cell r="AK125">
            <v>0</v>
          </cell>
          <cell r="AL125">
            <v>0</v>
          </cell>
          <cell r="AM125">
            <v>0</v>
          </cell>
          <cell r="AN125">
            <v>0</v>
          </cell>
          <cell r="AO125">
            <v>0</v>
          </cell>
          <cell r="AP125">
            <v>0</v>
          </cell>
          <cell r="AQ125">
            <v>0</v>
          </cell>
          <cell r="AR125">
            <v>0</v>
          </cell>
          <cell r="AS125">
            <v>0</v>
          </cell>
          <cell r="AT125">
            <v>0</v>
          </cell>
          <cell r="AU125">
            <v>0</v>
          </cell>
          <cell r="AV125">
            <v>0</v>
          </cell>
          <cell r="AW125">
            <v>0</v>
          </cell>
          <cell r="AX125">
            <v>0</v>
          </cell>
          <cell r="AY125">
            <v>0</v>
          </cell>
          <cell r="AZ125">
            <v>0</v>
          </cell>
          <cell r="BA125">
            <v>0</v>
          </cell>
          <cell r="BB125">
            <v>0</v>
          </cell>
          <cell r="BC125">
            <v>0</v>
          </cell>
          <cell r="BD125">
            <v>0</v>
          </cell>
          <cell r="BE125">
            <v>0</v>
          </cell>
          <cell r="BF125">
            <v>0</v>
          </cell>
          <cell r="BG125">
            <v>0</v>
          </cell>
          <cell r="BH125">
            <v>0</v>
          </cell>
          <cell r="BI125">
            <v>0</v>
          </cell>
          <cell r="BJ125">
            <v>0</v>
          </cell>
          <cell r="BK125">
            <v>0</v>
          </cell>
          <cell r="BL125">
            <v>0</v>
          </cell>
          <cell r="BM125">
            <v>0</v>
          </cell>
          <cell r="BN125">
            <v>0</v>
          </cell>
          <cell r="BO125">
            <v>0</v>
          </cell>
          <cell r="BP125">
            <v>0</v>
          </cell>
          <cell r="BQ125">
            <v>0</v>
          </cell>
          <cell r="BR125">
            <v>0</v>
          </cell>
          <cell r="BS125">
            <v>0</v>
          </cell>
          <cell r="BT125">
            <v>0</v>
          </cell>
          <cell r="BU125">
            <v>0</v>
          </cell>
          <cell r="BV125">
            <v>0</v>
          </cell>
          <cell r="BW125">
            <v>0</v>
          </cell>
          <cell r="BX125">
            <v>0</v>
          </cell>
          <cell r="BY125">
            <v>0</v>
          </cell>
          <cell r="BZ125">
            <v>0</v>
          </cell>
          <cell r="CA125">
            <v>0</v>
          </cell>
          <cell r="CB125">
            <v>0</v>
          </cell>
          <cell r="CC125">
            <v>0</v>
          </cell>
          <cell r="CD125">
            <v>0</v>
          </cell>
          <cell r="CE125">
            <v>0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  <cell r="CM125">
            <v>0</v>
          </cell>
          <cell r="CN125">
            <v>0</v>
          </cell>
          <cell r="CO125">
            <v>0</v>
          </cell>
          <cell r="CP125">
            <v>0</v>
          </cell>
          <cell r="CQ125">
            <v>0</v>
          </cell>
          <cell r="CR125">
            <v>0</v>
          </cell>
          <cell r="CS125">
            <v>0</v>
          </cell>
          <cell r="CT125">
            <v>0</v>
          </cell>
          <cell r="CU125">
            <v>0</v>
          </cell>
          <cell r="CV125">
            <v>0</v>
          </cell>
          <cell r="CW125">
            <v>0</v>
          </cell>
          <cell r="CX125">
            <v>0</v>
          </cell>
          <cell r="CY125">
            <v>0</v>
          </cell>
          <cell r="CZ125">
            <v>0</v>
          </cell>
          <cell r="DA125">
            <v>0</v>
          </cell>
          <cell r="DB125">
            <v>0</v>
          </cell>
          <cell r="DC125">
            <v>0</v>
          </cell>
          <cell r="DD125">
            <v>0</v>
          </cell>
          <cell r="DE125">
            <v>0</v>
          </cell>
          <cell r="DF125">
            <v>0</v>
          </cell>
          <cell r="DG125">
            <v>0</v>
          </cell>
          <cell r="DH125">
            <v>0</v>
          </cell>
          <cell r="DI125">
            <v>0</v>
          </cell>
          <cell r="DJ125">
            <v>0</v>
          </cell>
          <cell r="DK125">
            <v>0</v>
          </cell>
          <cell r="DL125">
            <v>0</v>
          </cell>
          <cell r="DM125">
            <v>0</v>
          </cell>
          <cell r="DN125">
            <v>0</v>
          </cell>
          <cell r="DO125">
            <v>0</v>
          </cell>
          <cell r="DP125">
            <v>0</v>
          </cell>
          <cell r="DQ125">
            <v>0</v>
          </cell>
          <cell r="DR125">
            <v>0</v>
          </cell>
          <cell r="DS125">
            <v>0</v>
          </cell>
          <cell r="DT125">
            <v>0</v>
          </cell>
          <cell r="DU125">
            <v>0</v>
          </cell>
          <cell r="DV125">
            <v>0</v>
          </cell>
          <cell r="DW125">
            <v>0</v>
          </cell>
          <cell r="DX125">
            <v>0</v>
          </cell>
          <cell r="DY125">
            <v>0</v>
          </cell>
          <cell r="DZ125">
            <v>0</v>
          </cell>
          <cell r="EA125" t="e">
            <v>#N/A</v>
          </cell>
          <cell r="EB125" t="e">
            <v>#N/A</v>
          </cell>
          <cell r="EC125" t="e">
            <v>#N/A</v>
          </cell>
        </row>
        <row r="126">
          <cell r="A126">
            <v>124</v>
          </cell>
          <cell r="B126">
            <v>0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  <cell r="AB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0</v>
          </cell>
          <cell r="AJ126">
            <v>0</v>
          </cell>
          <cell r="AK126">
            <v>0</v>
          </cell>
          <cell r="AL126">
            <v>0</v>
          </cell>
          <cell r="AM126">
            <v>0</v>
          </cell>
          <cell r="AN126">
            <v>0</v>
          </cell>
          <cell r="AO126">
            <v>0</v>
          </cell>
          <cell r="AP126">
            <v>0</v>
          </cell>
          <cell r="AQ126">
            <v>0</v>
          </cell>
          <cell r="AR126">
            <v>0</v>
          </cell>
          <cell r="AS126">
            <v>0</v>
          </cell>
          <cell r="AT126">
            <v>0</v>
          </cell>
          <cell r="AU126">
            <v>0</v>
          </cell>
          <cell r="AV126">
            <v>0</v>
          </cell>
          <cell r="AW126">
            <v>0</v>
          </cell>
          <cell r="AX126">
            <v>0</v>
          </cell>
          <cell r="AY126">
            <v>0</v>
          </cell>
          <cell r="AZ126">
            <v>0</v>
          </cell>
          <cell r="BA126">
            <v>0</v>
          </cell>
          <cell r="BB126">
            <v>0</v>
          </cell>
          <cell r="BC126">
            <v>0</v>
          </cell>
          <cell r="BD126">
            <v>0</v>
          </cell>
          <cell r="BE126">
            <v>0</v>
          </cell>
          <cell r="BF126">
            <v>0</v>
          </cell>
          <cell r="BG126">
            <v>0</v>
          </cell>
          <cell r="BH126">
            <v>0</v>
          </cell>
          <cell r="BI126">
            <v>0</v>
          </cell>
          <cell r="BJ126">
            <v>0</v>
          </cell>
          <cell r="BK126">
            <v>0</v>
          </cell>
          <cell r="BL126">
            <v>0</v>
          </cell>
          <cell r="BM126">
            <v>0</v>
          </cell>
          <cell r="BN126">
            <v>0</v>
          </cell>
          <cell r="BO126">
            <v>0</v>
          </cell>
          <cell r="BP126">
            <v>0</v>
          </cell>
          <cell r="BQ126">
            <v>0</v>
          </cell>
          <cell r="BR126">
            <v>0</v>
          </cell>
          <cell r="BS126">
            <v>0</v>
          </cell>
          <cell r="BT126">
            <v>0</v>
          </cell>
          <cell r="BU126">
            <v>0</v>
          </cell>
          <cell r="BV126">
            <v>0</v>
          </cell>
          <cell r="BW126">
            <v>0</v>
          </cell>
          <cell r="BX126">
            <v>0</v>
          </cell>
          <cell r="BY126">
            <v>0</v>
          </cell>
          <cell r="BZ126">
            <v>0</v>
          </cell>
          <cell r="CA126">
            <v>0</v>
          </cell>
          <cell r="CB126">
            <v>0</v>
          </cell>
          <cell r="CC126">
            <v>0</v>
          </cell>
          <cell r="CD126">
            <v>0</v>
          </cell>
          <cell r="CE126">
            <v>0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  <cell r="CM126">
            <v>0</v>
          </cell>
          <cell r="CN126">
            <v>0</v>
          </cell>
          <cell r="CO126">
            <v>0</v>
          </cell>
          <cell r="CP126">
            <v>0</v>
          </cell>
          <cell r="CQ126">
            <v>0</v>
          </cell>
          <cell r="CR126">
            <v>0</v>
          </cell>
          <cell r="CS126">
            <v>0</v>
          </cell>
          <cell r="CT126">
            <v>0</v>
          </cell>
          <cell r="CU126">
            <v>0</v>
          </cell>
          <cell r="CV126">
            <v>0</v>
          </cell>
          <cell r="CW126">
            <v>0</v>
          </cell>
          <cell r="CX126">
            <v>0</v>
          </cell>
          <cell r="CY126">
            <v>0</v>
          </cell>
          <cell r="CZ126">
            <v>0</v>
          </cell>
          <cell r="DA126">
            <v>0</v>
          </cell>
          <cell r="DB126">
            <v>0</v>
          </cell>
          <cell r="DC126">
            <v>0</v>
          </cell>
          <cell r="DD126">
            <v>0</v>
          </cell>
          <cell r="DE126">
            <v>0</v>
          </cell>
          <cell r="DF126">
            <v>0</v>
          </cell>
          <cell r="DG126">
            <v>0</v>
          </cell>
          <cell r="DH126">
            <v>0</v>
          </cell>
          <cell r="DI126">
            <v>0</v>
          </cell>
          <cell r="DJ126">
            <v>0</v>
          </cell>
          <cell r="DK126">
            <v>0</v>
          </cell>
          <cell r="DL126">
            <v>0</v>
          </cell>
          <cell r="DM126">
            <v>0</v>
          </cell>
          <cell r="DN126">
            <v>0</v>
          </cell>
          <cell r="DO126">
            <v>0</v>
          </cell>
          <cell r="DP126">
            <v>0</v>
          </cell>
          <cell r="DQ126">
            <v>0</v>
          </cell>
          <cell r="DR126">
            <v>0</v>
          </cell>
          <cell r="DS126">
            <v>0</v>
          </cell>
          <cell r="DT126">
            <v>0</v>
          </cell>
          <cell r="DU126">
            <v>0</v>
          </cell>
          <cell r="DV126">
            <v>0</v>
          </cell>
          <cell r="DW126">
            <v>0</v>
          </cell>
          <cell r="DX126">
            <v>0</v>
          </cell>
          <cell r="DY126">
            <v>0</v>
          </cell>
          <cell r="DZ126">
            <v>0</v>
          </cell>
          <cell r="EA126" t="e">
            <v>#N/A</v>
          </cell>
          <cell r="EB126" t="e">
            <v>#N/A</v>
          </cell>
          <cell r="EC126" t="e">
            <v>#N/A</v>
          </cell>
        </row>
        <row r="127">
          <cell r="A127">
            <v>125</v>
          </cell>
          <cell r="B127">
            <v>0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  <cell r="AS127">
            <v>0</v>
          </cell>
          <cell r="AT127">
            <v>0</v>
          </cell>
          <cell r="AU127">
            <v>0</v>
          </cell>
          <cell r="AV127">
            <v>0</v>
          </cell>
          <cell r="AW127">
            <v>0</v>
          </cell>
          <cell r="AX127">
            <v>0</v>
          </cell>
          <cell r="AY127">
            <v>0</v>
          </cell>
          <cell r="AZ127">
            <v>0</v>
          </cell>
          <cell r="BA127">
            <v>0</v>
          </cell>
          <cell r="BB127">
            <v>0</v>
          </cell>
          <cell r="BC127">
            <v>0</v>
          </cell>
          <cell r="BD127">
            <v>0</v>
          </cell>
          <cell r="BE127">
            <v>0</v>
          </cell>
          <cell r="BF127">
            <v>0</v>
          </cell>
          <cell r="BG127">
            <v>0</v>
          </cell>
          <cell r="BH127">
            <v>0</v>
          </cell>
          <cell r="BI127">
            <v>0</v>
          </cell>
          <cell r="BJ127">
            <v>0</v>
          </cell>
          <cell r="BK127">
            <v>0</v>
          </cell>
          <cell r="BL127">
            <v>0</v>
          </cell>
          <cell r="BM127">
            <v>0</v>
          </cell>
          <cell r="BN127">
            <v>0</v>
          </cell>
          <cell r="BO127">
            <v>0</v>
          </cell>
          <cell r="BP127">
            <v>0</v>
          </cell>
          <cell r="BQ127">
            <v>0</v>
          </cell>
          <cell r="BR127">
            <v>0</v>
          </cell>
          <cell r="BS127">
            <v>0</v>
          </cell>
          <cell r="BT127">
            <v>0</v>
          </cell>
          <cell r="BU127">
            <v>0</v>
          </cell>
          <cell r="BV127">
            <v>0</v>
          </cell>
          <cell r="BW127">
            <v>0</v>
          </cell>
          <cell r="BX127">
            <v>0</v>
          </cell>
          <cell r="BY127">
            <v>0</v>
          </cell>
          <cell r="BZ127">
            <v>0</v>
          </cell>
          <cell r="CA127">
            <v>0</v>
          </cell>
          <cell r="CB127">
            <v>0</v>
          </cell>
          <cell r="CC127">
            <v>0</v>
          </cell>
          <cell r="CD127">
            <v>0</v>
          </cell>
          <cell r="CE127">
            <v>0</v>
          </cell>
          <cell r="CF127">
            <v>0</v>
          </cell>
          <cell r="CG127">
            <v>0</v>
          </cell>
          <cell r="CH127">
            <v>0</v>
          </cell>
          <cell r="CI127">
            <v>0</v>
          </cell>
          <cell r="CJ127">
            <v>0</v>
          </cell>
          <cell r="CK127">
            <v>0</v>
          </cell>
          <cell r="CL127">
            <v>0</v>
          </cell>
          <cell r="CM127">
            <v>0</v>
          </cell>
          <cell r="CN127">
            <v>0</v>
          </cell>
          <cell r="CO127">
            <v>0</v>
          </cell>
          <cell r="CP127">
            <v>0</v>
          </cell>
          <cell r="CQ127">
            <v>0</v>
          </cell>
          <cell r="CR127">
            <v>0</v>
          </cell>
          <cell r="CS127">
            <v>0</v>
          </cell>
          <cell r="CT127">
            <v>0</v>
          </cell>
          <cell r="CU127">
            <v>0</v>
          </cell>
          <cell r="CV127">
            <v>0</v>
          </cell>
          <cell r="CW127">
            <v>0</v>
          </cell>
          <cell r="CX127">
            <v>0</v>
          </cell>
          <cell r="CY127">
            <v>0</v>
          </cell>
          <cell r="CZ127">
            <v>0</v>
          </cell>
          <cell r="DA127">
            <v>0</v>
          </cell>
          <cell r="DB127">
            <v>0</v>
          </cell>
          <cell r="DC127">
            <v>0</v>
          </cell>
          <cell r="DD127">
            <v>0</v>
          </cell>
          <cell r="DE127">
            <v>0</v>
          </cell>
          <cell r="DF127">
            <v>0</v>
          </cell>
          <cell r="DG127">
            <v>0</v>
          </cell>
          <cell r="DH127">
            <v>0</v>
          </cell>
          <cell r="DI127">
            <v>0</v>
          </cell>
          <cell r="DJ127">
            <v>0</v>
          </cell>
          <cell r="DK127">
            <v>0</v>
          </cell>
          <cell r="DL127">
            <v>0</v>
          </cell>
          <cell r="DM127">
            <v>0</v>
          </cell>
          <cell r="DN127">
            <v>0</v>
          </cell>
          <cell r="DO127">
            <v>0</v>
          </cell>
          <cell r="DP127">
            <v>0</v>
          </cell>
          <cell r="DQ127">
            <v>0</v>
          </cell>
          <cell r="DR127">
            <v>0</v>
          </cell>
          <cell r="DS127">
            <v>0</v>
          </cell>
          <cell r="DT127">
            <v>0</v>
          </cell>
          <cell r="DU127">
            <v>0</v>
          </cell>
          <cell r="DV127">
            <v>0</v>
          </cell>
          <cell r="DW127">
            <v>0</v>
          </cell>
          <cell r="DX127">
            <v>0</v>
          </cell>
          <cell r="DY127">
            <v>0</v>
          </cell>
          <cell r="DZ127">
            <v>0</v>
          </cell>
          <cell r="EA127" t="e">
            <v>#N/A</v>
          </cell>
          <cell r="EB127" t="e">
            <v>#N/A</v>
          </cell>
          <cell r="EC127" t="e">
            <v>#N/A</v>
          </cell>
        </row>
        <row r="128">
          <cell r="A128">
            <v>126</v>
          </cell>
          <cell r="B128">
            <v>0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>
            <v>0</v>
          </cell>
          <cell r="AJ128">
            <v>0</v>
          </cell>
          <cell r="AK128">
            <v>0</v>
          </cell>
          <cell r="AL128">
            <v>0</v>
          </cell>
          <cell r="AM128">
            <v>0</v>
          </cell>
          <cell r="AN128">
            <v>0</v>
          </cell>
          <cell r="AO128">
            <v>0</v>
          </cell>
          <cell r="AP128">
            <v>0</v>
          </cell>
          <cell r="AQ128">
            <v>0</v>
          </cell>
          <cell r="AR128">
            <v>0</v>
          </cell>
          <cell r="AS128">
            <v>0</v>
          </cell>
          <cell r="AT128">
            <v>0</v>
          </cell>
          <cell r="AU128">
            <v>0</v>
          </cell>
          <cell r="AV128">
            <v>0</v>
          </cell>
          <cell r="AW128">
            <v>0</v>
          </cell>
          <cell r="AX128">
            <v>0</v>
          </cell>
          <cell r="AY128">
            <v>0</v>
          </cell>
          <cell r="AZ128">
            <v>0</v>
          </cell>
          <cell r="BA128">
            <v>0</v>
          </cell>
          <cell r="BB128">
            <v>0</v>
          </cell>
          <cell r="BC128">
            <v>0</v>
          </cell>
          <cell r="BD128">
            <v>0</v>
          </cell>
          <cell r="BE128">
            <v>0</v>
          </cell>
          <cell r="BF128">
            <v>0</v>
          </cell>
          <cell r="BG128">
            <v>0</v>
          </cell>
          <cell r="BH128">
            <v>0</v>
          </cell>
          <cell r="BI128">
            <v>0</v>
          </cell>
          <cell r="BJ128">
            <v>0</v>
          </cell>
          <cell r="BK128">
            <v>0</v>
          </cell>
          <cell r="BL128">
            <v>0</v>
          </cell>
          <cell r="BM128">
            <v>0</v>
          </cell>
          <cell r="BN128">
            <v>0</v>
          </cell>
          <cell r="BO128">
            <v>0</v>
          </cell>
          <cell r="BP128">
            <v>0</v>
          </cell>
          <cell r="BQ128">
            <v>0</v>
          </cell>
          <cell r="BR128">
            <v>0</v>
          </cell>
          <cell r="BS128">
            <v>0</v>
          </cell>
          <cell r="BT128">
            <v>0</v>
          </cell>
          <cell r="BU128">
            <v>0</v>
          </cell>
          <cell r="BV128">
            <v>0</v>
          </cell>
          <cell r="BW128">
            <v>0</v>
          </cell>
          <cell r="BX128">
            <v>0</v>
          </cell>
          <cell r="BY128">
            <v>0</v>
          </cell>
          <cell r="BZ128">
            <v>0</v>
          </cell>
          <cell r="CA128">
            <v>0</v>
          </cell>
          <cell r="CB128">
            <v>0</v>
          </cell>
          <cell r="CC128">
            <v>0</v>
          </cell>
          <cell r="CD128">
            <v>0</v>
          </cell>
          <cell r="CE128">
            <v>0</v>
          </cell>
          <cell r="CF128">
            <v>0</v>
          </cell>
          <cell r="CG128">
            <v>0</v>
          </cell>
          <cell r="CH128">
            <v>0</v>
          </cell>
          <cell r="CI128">
            <v>0</v>
          </cell>
          <cell r="CJ128">
            <v>0</v>
          </cell>
          <cell r="CK128">
            <v>0</v>
          </cell>
          <cell r="CL128">
            <v>0</v>
          </cell>
          <cell r="CM128">
            <v>0</v>
          </cell>
          <cell r="CN128">
            <v>0</v>
          </cell>
          <cell r="CO128">
            <v>0</v>
          </cell>
          <cell r="CP128">
            <v>0</v>
          </cell>
          <cell r="CQ128">
            <v>0</v>
          </cell>
          <cell r="CR128">
            <v>0</v>
          </cell>
          <cell r="CS128">
            <v>0</v>
          </cell>
          <cell r="CT128">
            <v>0</v>
          </cell>
          <cell r="CU128">
            <v>0</v>
          </cell>
          <cell r="CV128">
            <v>0</v>
          </cell>
          <cell r="CW128">
            <v>0</v>
          </cell>
          <cell r="CX128">
            <v>0</v>
          </cell>
          <cell r="CY128">
            <v>0</v>
          </cell>
          <cell r="CZ128">
            <v>0</v>
          </cell>
          <cell r="DA128">
            <v>0</v>
          </cell>
          <cell r="DB128">
            <v>0</v>
          </cell>
          <cell r="DC128">
            <v>0</v>
          </cell>
          <cell r="DD128">
            <v>0</v>
          </cell>
          <cell r="DE128">
            <v>0</v>
          </cell>
          <cell r="DF128">
            <v>0</v>
          </cell>
          <cell r="DG128">
            <v>0</v>
          </cell>
          <cell r="DH128">
            <v>0</v>
          </cell>
          <cell r="DI128">
            <v>0</v>
          </cell>
          <cell r="DJ128">
            <v>0</v>
          </cell>
          <cell r="DK128">
            <v>0</v>
          </cell>
          <cell r="DL128">
            <v>0</v>
          </cell>
          <cell r="DM128">
            <v>0</v>
          </cell>
          <cell r="DN128">
            <v>0</v>
          </cell>
          <cell r="DO128">
            <v>0</v>
          </cell>
          <cell r="DP128">
            <v>0</v>
          </cell>
          <cell r="DQ128">
            <v>0</v>
          </cell>
          <cell r="DR128">
            <v>0</v>
          </cell>
          <cell r="DS128">
            <v>0</v>
          </cell>
          <cell r="DT128">
            <v>0</v>
          </cell>
          <cell r="DU128">
            <v>0</v>
          </cell>
          <cell r="DV128">
            <v>0</v>
          </cell>
          <cell r="DW128">
            <v>0</v>
          </cell>
          <cell r="DX128">
            <v>0</v>
          </cell>
          <cell r="DY128">
            <v>0</v>
          </cell>
          <cell r="DZ128">
            <v>0</v>
          </cell>
          <cell r="EA128" t="e">
            <v>#N/A</v>
          </cell>
          <cell r="EB128" t="e">
            <v>#N/A</v>
          </cell>
          <cell r="EC128" t="e">
            <v>#N/A</v>
          </cell>
        </row>
        <row r="129">
          <cell r="A129">
            <v>127</v>
          </cell>
          <cell r="B129">
            <v>0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0</v>
          </cell>
          <cell r="AB129">
            <v>0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>
            <v>0</v>
          </cell>
          <cell r="AJ129">
            <v>0</v>
          </cell>
          <cell r="AK129">
            <v>0</v>
          </cell>
          <cell r="AL129">
            <v>0</v>
          </cell>
          <cell r="AM129">
            <v>0</v>
          </cell>
          <cell r="AN129">
            <v>0</v>
          </cell>
          <cell r="AO129">
            <v>0</v>
          </cell>
          <cell r="AP129">
            <v>0</v>
          </cell>
          <cell r="AQ129">
            <v>0</v>
          </cell>
          <cell r="AR129">
            <v>0</v>
          </cell>
          <cell r="AS129">
            <v>0</v>
          </cell>
          <cell r="AT129">
            <v>0</v>
          </cell>
          <cell r="AU129">
            <v>0</v>
          </cell>
          <cell r="AV129">
            <v>0</v>
          </cell>
          <cell r="AW129">
            <v>0</v>
          </cell>
          <cell r="AX129">
            <v>0</v>
          </cell>
          <cell r="AY129">
            <v>0</v>
          </cell>
          <cell r="AZ129">
            <v>0</v>
          </cell>
          <cell r="BA129">
            <v>0</v>
          </cell>
          <cell r="BB129">
            <v>0</v>
          </cell>
          <cell r="BC129">
            <v>0</v>
          </cell>
          <cell r="BD129">
            <v>0</v>
          </cell>
          <cell r="BE129">
            <v>0</v>
          </cell>
          <cell r="BF129">
            <v>0</v>
          </cell>
          <cell r="BG129">
            <v>0</v>
          </cell>
          <cell r="BH129">
            <v>0</v>
          </cell>
          <cell r="BI129">
            <v>0</v>
          </cell>
          <cell r="BJ129">
            <v>0</v>
          </cell>
          <cell r="BK129">
            <v>0</v>
          </cell>
          <cell r="BL129">
            <v>0</v>
          </cell>
          <cell r="BM129">
            <v>0</v>
          </cell>
          <cell r="BN129">
            <v>0</v>
          </cell>
          <cell r="BO129">
            <v>0</v>
          </cell>
          <cell r="BP129">
            <v>0</v>
          </cell>
          <cell r="BQ129">
            <v>0</v>
          </cell>
          <cell r="BR129">
            <v>0</v>
          </cell>
          <cell r="BS129">
            <v>0</v>
          </cell>
          <cell r="BT129">
            <v>0</v>
          </cell>
          <cell r="BU129">
            <v>0</v>
          </cell>
          <cell r="BV129">
            <v>0</v>
          </cell>
          <cell r="BW129">
            <v>0</v>
          </cell>
          <cell r="BX129">
            <v>0</v>
          </cell>
          <cell r="BY129">
            <v>0</v>
          </cell>
          <cell r="BZ129">
            <v>0</v>
          </cell>
          <cell r="CA129">
            <v>0</v>
          </cell>
          <cell r="CB129">
            <v>0</v>
          </cell>
          <cell r="CC129">
            <v>0</v>
          </cell>
          <cell r="CD129">
            <v>0</v>
          </cell>
          <cell r="CE129">
            <v>0</v>
          </cell>
          <cell r="CF129">
            <v>0</v>
          </cell>
          <cell r="CG129">
            <v>0</v>
          </cell>
          <cell r="CH129">
            <v>0</v>
          </cell>
          <cell r="CI129">
            <v>0</v>
          </cell>
          <cell r="CJ129">
            <v>0</v>
          </cell>
          <cell r="CK129">
            <v>0</v>
          </cell>
          <cell r="CL129">
            <v>0</v>
          </cell>
          <cell r="CM129">
            <v>0</v>
          </cell>
          <cell r="CN129">
            <v>0</v>
          </cell>
          <cell r="CO129">
            <v>0</v>
          </cell>
          <cell r="CP129">
            <v>0</v>
          </cell>
          <cell r="CQ129">
            <v>0</v>
          </cell>
          <cell r="CR129">
            <v>0</v>
          </cell>
          <cell r="CS129">
            <v>0</v>
          </cell>
          <cell r="CT129">
            <v>0</v>
          </cell>
          <cell r="CU129">
            <v>0</v>
          </cell>
          <cell r="CV129">
            <v>0</v>
          </cell>
          <cell r="CW129">
            <v>0</v>
          </cell>
          <cell r="CX129">
            <v>0</v>
          </cell>
          <cell r="CY129">
            <v>0</v>
          </cell>
          <cell r="CZ129">
            <v>0</v>
          </cell>
          <cell r="DA129">
            <v>0</v>
          </cell>
          <cell r="DB129">
            <v>0</v>
          </cell>
          <cell r="DC129">
            <v>0</v>
          </cell>
          <cell r="DD129">
            <v>0</v>
          </cell>
          <cell r="DE129">
            <v>0</v>
          </cell>
          <cell r="DF129">
            <v>0</v>
          </cell>
          <cell r="DG129">
            <v>0</v>
          </cell>
          <cell r="DH129">
            <v>0</v>
          </cell>
          <cell r="DI129">
            <v>0</v>
          </cell>
          <cell r="DJ129">
            <v>0</v>
          </cell>
          <cell r="DK129">
            <v>0</v>
          </cell>
          <cell r="DL129">
            <v>0</v>
          </cell>
          <cell r="DM129">
            <v>0</v>
          </cell>
          <cell r="DN129">
            <v>0</v>
          </cell>
          <cell r="DO129">
            <v>0</v>
          </cell>
          <cell r="DP129">
            <v>0</v>
          </cell>
          <cell r="DQ129">
            <v>0</v>
          </cell>
          <cell r="DR129">
            <v>0</v>
          </cell>
          <cell r="DS129">
            <v>0</v>
          </cell>
          <cell r="DT129">
            <v>0</v>
          </cell>
          <cell r="DU129">
            <v>0</v>
          </cell>
          <cell r="DV129">
            <v>0</v>
          </cell>
          <cell r="DW129">
            <v>0</v>
          </cell>
          <cell r="DX129">
            <v>0</v>
          </cell>
          <cell r="DY129">
            <v>0</v>
          </cell>
          <cell r="DZ129">
            <v>0</v>
          </cell>
          <cell r="EA129" t="e">
            <v>#N/A</v>
          </cell>
          <cell r="EB129" t="e">
            <v>#N/A</v>
          </cell>
          <cell r="EC129" t="e">
            <v>#N/A</v>
          </cell>
        </row>
        <row r="130">
          <cell r="A130">
            <v>128</v>
          </cell>
          <cell r="B130">
            <v>0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>
            <v>0</v>
          </cell>
          <cell r="AJ130">
            <v>0</v>
          </cell>
          <cell r="AK130">
            <v>0</v>
          </cell>
          <cell r="AL130">
            <v>0</v>
          </cell>
          <cell r="AM130">
            <v>0</v>
          </cell>
          <cell r="AN130">
            <v>0</v>
          </cell>
          <cell r="AO130">
            <v>0</v>
          </cell>
          <cell r="AP130">
            <v>0</v>
          </cell>
          <cell r="AQ130">
            <v>0</v>
          </cell>
          <cell r="AR130">
            <v>0</v>
          </cell>
          <cell r="AS130">
            <v>0</v>
          </cell>
          <cell r="AT130">
            <v>0</v>
          </cell>
          <cell r="AU130">
            <v>0</v>
          </cell>
          <cell r="AV130">
            <v>0</v>
          </cell>
          <cell r="AW130">
            <v>0</v>
          </cell>
          <cell r="AX130">
            <v>0</v>
          </cell>
          <cell r="AY130">
            <v>0</v>
          </cell>
          <cell r="AZ130">
            <v>0</v>
          </cell>
          <cell r="BA130">
            <v>0</v>
          </cell>
          <cell r="BB130">
            <v>0</v>
          </cell>
          <cell r="BC130">
            <v>0</v>
          </cell>
          <cell r="BD130">
            <v>0</v>
          </cell>
          <cell r="BE130">
            <v>0</v>
          </cell>
          <cell r="BF130">
            <v>0</v>
          </cell>
          <cell r="BG130">
            <v>0</v>
          </cell>
          <cell r="BH130">
            <v>0</v>
          </cell>
          <cell r="BI130">
            <v>0</v>
          </cell>
          <cell r="BJ130">
            <v>0</v>
          </cell>
          <cell r="BK130">
            <v>0</v>
          </cell>
          <cell r="BL130">
            <v>0</v>
          </cell>
          <cell r="BM130">
            <v>0</v>
          </cell>
          <cell r="BN130">
            <v>0</v>
          </cell>
          <cell r="BO130">
            <v>0</v>
          </cell>
          <cell r="BP130">
            <v>0</v>
          </cell>
          <cell r="BQ130">
            <v>0</v>
          </cell>
          <cell r="BR130">
            <v>0</v>
          </cell>
          <cell r="BS130">
            <v>0</v>
          </cell>
          <cell r="BT130">
            <v>0</v>
          </cell>
          <cell r="BU130">
            <v>0</v>
          </cell>
          <cell r="BV130">
            <v>0</v>
          </cell>
          <cell r="BW130">
            <v>0</v>
          </cell>
          <cell r="BX130">
            <v>0</v>
          </cell>
          <cell r="BY130">
            <v>0</v>
          </cell>
          <cell r="BZ130">
            <v>0</v>
          </cell>
          <cell r="CA130">
            <v>0</v>
          </cell>
          <cell r="CB130">
            <v>0</v>
          </cell>
          <cell r="CC130">
            <v>0</v>
          </cell>
          <cell r="CD130">
            <v>0</v>
          </cell>
          <cell r="CE130">
            <v>0</v>
          </cell>
          <cell r="CF130">
            <v>0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  <cell r="CM130">
            <v>0</v>
          </cell>
          <cell r="CN130">
            <v>0</v>
          </cell>
          <cell r="CO130">
            <v>0</v>
          </cell>
          <cell r="CP130">
            <v>0</v>
          </cell>
          <cell r="CQ130">
            <v>0</v>
          </cell>
          <cell r="CR130">
            <v>0</v>
          </cell>
          <cell r="CS130">
            <v>0</v>
          </cell>
          <cell r="CT130">
            <v>0</v>
          </cell>
          <cell r="CU130">
            <v>0</v>
          </cell>
          <cell r="CV130">
            <v>0</v>
          </cell>
          <cell r="CW130">
            <v>0</v>
          </cell>
          <cell r="CX130">
            <v>0</v>
          </cell>
          <cell r="CY130">
            <v>0</v>
          </cell>
          <cell r="CZ130">
            <v>0</v>
          </cell>
          <cell r="DA130">
            <v>0</v>
          </cell>
          <cell r="DB130">
            <v>0</v>
          </cell>
          <cell r="DC130">
            <v>0</v>
          </cell>
          <cell r="DD130">
            <v>0</v>
          </cell>
          <cell r="DE130">
            <v>0</v>
          </cell>
          <cell r="DF130">
            <v>0</v>
          </cell>
          <cell r="DG130">
            <v>0</v>
          </cell>
          <cell r="DH130">
            <v>0</v>
          </cell>
          <cell r="DI130">
            <v>0</v>
          </cell>
          <cell r="DJ130">
            <v>0</v>
          </cell>
          <cell r="DK130">
            <v>0</v>
          </cell>
          <cell r="DL130">
            <v>0</v>
          </cell>
          <cell r="DM130">
            <v>0</v>
          </cell>
          <cell r="DN130">
            <v>0</v>
          </cell>
          <cell r="DO130">
            <v>0</v>
          </cell>
          <cell r="DP130">
            <v>0</v>
          </cell>
          <cell r="DQ130">
            <v>0</v>
          </cell>
          <cell r="DR130">
            <v>0</v>
          </cell>
          <cell r="DS130">
            <v>0</v>
          </cell>
          <cell r="DT130">
            <v>0</v>
          </cell>
          <cell r="DU130">
            <v>0</v>
          </cell>
          <cell r="DV130">
            <v>0</v>
          </cell>
          <cell r="DW130">
            <v>0</v>
          </cell>
          <cell r="DX130">
            <v>0</v>
          </cell>
          <cell r="DY130">
            <v>0</v>
          </cell>
          <cell r="DZ130">
            <v>0</v>
          </cell>
          <cell r="EA130" t="e">
            <v>#N/A</v>
          </cell>
          <cell r="EB130" t="e">
            <v>#N/A</v>
          </cell>
          <cell r="EC130" t="e">
            <v>#N/A</v>
          </cell>
        </row>
      </sheetData>
      <sheetData sheetId="49"/>
      <sheetData sheetId="50"/>
      <sheetData sheetId="51"/>
      <sheetData sheetId="52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25"/>
  <sheetViews>
    <sheetView tabSelected="1" workbookViewId="0">
      <selection activeCell="BA1" sqref="H1:BA1"/>
    </sheetView>
  </sheetViews>
  <sheetFormatPr baseColWidth="10" defaultRowHeight="15" x14ac:dyDescent="0.25"/>
  <cols>
    <col min="1" max="1" width="4.85546875" bestFit="1" customWidth="1"/>
    <col min="2" max="2" width="4.140625" hidden="1" customWidth="1"/>
    <col min="3" max="3" width="24.7109375" bestFit="1" customWidth="1"/>
    <col min="4" max="4" width="8" hidden="1" customWidth="1"/>
    <col min="5" max="5" width="4.5703125" bestFit="1" customWidth="1"/>
    <col min="6" max="6" width="5.42578125" bestFit="1" customWidth="1"/>
    <col min="7" max="7" width="5.5703125" bestFit="1" customWidth="1"/>
    <col min="8" max="8" width="5.85546875" bestFit="1" customWidth="1"/>
    <col min="9" max="9" width="5.5703125" bestFit="1" customWidth="1"/>
    <col min="10" max="10" width="4.140625" bestFit="1" customWidth="1"/>
    <col min="11" max="11" width="5.140625" bestFit="1" customWidth="1"/>
    <col min="12" max="12" width="5.7109375" bestFit="1" customWidth="1"/>
    <col min="13" max="13" width="4.5703125" hidden="1" customWidth="1"/>
    <col min="14" max="14" width="5.7109375" hidden="1" customWidth="1"/>
    <col min="15" max="15" width="4.5703125" hidden="1" customWidth="1"/>
    <col min="16" max="16" width="5.7109375" hidden="1" customWidth="1"/>
    <col min="17" max="17" width="4.5703125" hidden="1" customWidth="1"/>
    <col min="18" max="18" width="5" hidden="1" customWidth="1"/>
    <col min="19" max="19" width="4.5703125" hidden="1" customWidth="1"/>
    <col min="20" max="20" width="5" hidden="1" customWidth="1"/>
    <col min="21" max="21" width="4.5703125" hidden="1" customWidth="1"/>
    <col min="22" max="22" width="5" hidden="1" customWidth="1"/>
    <col min="23" max="23" width="4.5703125" hidden="1" customWidth="1"/>
    <col min="24" max="24" width="5" hidden="1" customWidth="1"/>
    <col min="25" max="25" width="4.5703125" hidden="1" customWidth="1"/>
    <col min="26" max="26" width="5" hidden="1" customWidth="1"/>
    <col min="27" max="27" width="4.5703125" hidden="1" customWidth="1"/>
    <col min="28" max="28" width="5" hidden="1" customWidth="1"/>
    <col min="29" max="29" width="4.5703125" hidden="1" customWidth="1"/>
    <col min="30" max="30" width="5" hidden="1" customWidth="1"/>
    <col min="31" max="31" width="5.5703125" hidden="1" customWidth="1"/>
    <col min="32" max="32" width="6" hidden="1" customWidth="1"/>
    <col min="33" max="33" width="5.5703125" hidden="1" customWidth="1"/>
    <col min="34" max="34" width="6" hidden="1" customWidth="1"/>
    <col min="35" max="35" width="5.5703125" hidden="1" customWidth="1"/>
    <col min="36" max="36" width="6" hidden="1" customWidth="1"/>
    <col min="37" max="37" width="5.5703125" hidden="1" customWidth="1"/>
    <col min="38" max="38" width="6" hidden="1" customWidth="1"/>
    <col min="39" max="39" width="5.5703125" hidden="1" customWidth="1"/>
    <col min="40" max="40" width="6" hidden="1" customWidth="1"/>
    <col min="41" max="41" width="5.5703125" hidden="1" customWidth="1"/>
    <col min="42" max="42" width="6" hidden="1" customWidth="1"/>
    <col min="43" max="43" width="5.5703125" hidden="1" customWidth="1"/>
    <col min="44" max="44" width="6" hidden="1" customWidth="1"/>
    <col min="45" max="45" width="5.5703125" hidden="1" customWidth="1"/>
    <col min="46" max="46" width="6" hidden="1" customWidth="1"/>
    <col min="47" max="47" width="15.7109375" hidden="1" customWidth="1"/>
    <col min="48" max="48" width="4.140625" hidden="1" customWidth="1"/>
    <col min="49" max="49" width="7.85546875" bestFit="1" customWidth="1"/>
    <col min="50" max="50" width="0" hidden="1" customWidth="1"/>
    <col min="51" max="51" width="4.42578125" bestFit="1" customWidth="1"/>
    <col min="52" max="53" width="4" bestFit="1" customWidth="1"/>
  </cols>
  <sheetData>
    <row r="1" spans="1:53" x14ac:dyDescent="0.25">
      <c r="A1" s="1" t="s">
        <v>0</v>
      </c>
      <c r="B1" s="2" t="s">
        <v>1</v>
      </c>
      <c r="C1" s="3" t="s">
        <v>2</v>
      </c>
      <c r="D1" s="4" t="s">
        <v>3</v>
      </c>
      <c r="E1" s="5" t="s">
        <v>4</v>
      </c>
      <c r="F1" s="4" t="s">
        <v>5</v>
      </c>
      <c r="G1" s="4" t="s">
        <v>6</v>
      </c>
      <c r="H1" s="6" t="s">
        <v>7</v>
      </c>
      <c r="I1" s="7" t="s">
        <v>8</v>
      </c>
      <c r="J1" s="8" t="s">
        <v>9</v>
      </c>
      <c r="K1" s="9" t="s">
        <v>10</v>
      </c>
      <c r="L1" s="10" t="s">
        <v>11</v>
      </c>
      <c r="M1" s="11" t="s">
        <v>12</v>
      </c>
      <c r="N1" s="12" t="s">
        <v>13</v>
      </c>
      <c r="O1" s="11" t="s">
        <v>14</v>
      </c>
      <c r="P1" s="12" t="s">
        <v>15</v>
      </c>
      <c r="Q1" s="11" t="s">
        <v>16</v>
      </c>
      <c r="R1" s="12" t="s">
        <v>17</v>
      </c>
      <c r="S1" s="11" t="s">
        <v>18</v>
      </c>
      <c r="T1" s="12" t="s">
        <v>19</v>
      </c>
      <c r="U1" s="11" t="s">
        <v>20</v>
      </c>
      <c r="V1" s="12" t="s">
        <v>21</v>
      </c>
      <c r="W1" s="11" t="s">
        <v>22</v>
      </c>
      <c r="X1" s="12" t="s">
        <v>23</v>
      </c>
      <c r="Y1" s="11" t="s">
        <v>24</v>
      </c>
      <c r="Z1" s="12" t="s">
        <v>25</v>
      </c>
      <c r="AA1" s="11" t="s">
        <v>26</v>
      </c>
      <c r="AB1" s="12" t="s">
        <v>27</v>
      </c>
      <c r="AC1" s="11" t="s">
        <v>28</v>
      </c>
      <c r="AD1" s="12" t="s">
        <v>29</v>
      </c>
      <c r="AE1" s="11" t="s">
        <v>30</v>
      </c>
      <c r="AF1" s="12" t="s">
        <v>31</v>
      </c>
      <c r="AG1" s="11" t="s">
        <v>32</v>
      </c>
      <c r="AH1" s="12" t="s">
        <v>33</v>
      </c>
      <c r="AI1" s="11" t="s">
        <v>34</v>
      </c>
      <c r="AJ1" s="12" t="s">
        <v>35</v>
      </c>
      <c r="AK1" s="11" t="s">
        <v>36</v>
      </c>
      <c r="AL1" s="12" t="s">
        <v>37</v>
      </c>
      <c r="AM1" s="11" t="s">
        <v>38</v>
      </c>
      <c r="AN1" s="12" t="s">
        <v>39</v>
      </c>
      <c r="AO1" s="11" t="s">
        <v>40</v>
      </c>
      <c r="AP1" s="12" t="s">
        <v>41</v>
      </c>
      <c r="AQ1" s="11" t="s">
        <v>42</v>
      </c>
      <c r="AR1" s="12" t="s">
        <v>43</v>
      </c>
      <c r="AS1" s="11" t="s">
        <v>44</v>
      </c>
      <c r="AT1" s="12" t="s">
        <v>45</v>
      </c>
      <c r="AU1" s="7" t="s">
        <v>46</v>
      </c>
      <c r="AV1" s="13" t="s">
        <v>47</v>
      </c>
      <c r="AW1" s="14" t="s">
        <v>48</v>
      </c>
      <c r="AX1" s="15"/>
      <c r="AY1" s="16" t="s">
        <v>49</v>
      </c>
      <c r="AZ1" s="17" t="s">
        <v>50</v>
      </c>
      <c r="BA1" s="18" t="s">
        <v>51</v>
      </c>
    </row>
    <row r="2" spans="1:53" x14ac:dyDescent="0.25">
      <c r="A2" s="19">
        <v>1</v>
      </c>
      <c r="B2" s="20">
        <v>7</v>
      </c>
      <c r="C2" s="21" t="s">
        <v>52</v>
      </c>
      <c r="D2" s="22" t="s">
        <v>53</v>
      </c>
      <c r="E2" s="23" t="s">
        <v>54</v>
      </c>
      <c r="F2" s="22" t="s">
        <v>55</v>
      </c>
      <c r="G2" s="22" t="s">
        <v>56</v>
      </c>
      <c r="H2" s="24" t="s">
        <v>57</v>
      </c>
      <c r="I2" s="25">
        <v>2384</v>
      </c>
      <c r="J2" s="26">
        <f t="shared" ref="J2:J25" si="0">M2+O2+Q2+S2+U2+W2+Y2+AA2+AC2+AE2+AG2+AI2+AK2+AM2+AO2+AQ2+AS2</f>
        <v>13</v>
      </c>
      <c r="K2" s="27">
        <f>VLOOKUP(B2,[1]TableRésultats!$A$3:$B$130,2,FALSE)</f>
        <v>0</v>
      </c>
      <c r="L2" s="28">
        <f t="shared" ref="L2:L25" si="1">N2+P2+R2+T2+V2+X2+Z2+AB2+AD2+AF2+AH2+AJ2+AL2+AN2+AP2+AR2+AT2</f>
        <v>336</v>
      </c>
      <c r="M2" s="29">
        <f t="shared" ref="M2:M25" si="2">VLOOKUP($C2,res_match1,2,FALSE)</f>
        <v>3</v>
      </c>
      <c r="N2" s="30">
        <f t="shared" ref="N2:N25" si="3">VLOOKUP($C2,res_match1,3,FALSE)</f>
        <v>67</v>
      </c>
      <c r="O2" s="29">
        <f t="shared" ref="O2:O25" si="4">VLOOKUP($C2,res_match2,2,FALSE)</f>
        <v>1</v>
      </c>
      <c r="P2" s="30">
        <f t="shared" ref="P2:P25" si="5">VLOOKUP($C2,res_match2,3,FALSE)</f>
        <v>-31</v>
      </c>
      <c r="Q2" s="31">
        <f t="shared" ref="Q2:Q25" si="6">VLOOKUP($C2,res_match3,2,FALSE)</f>
        <v>3</v>
      </c>
      <c r="R2" s="32">
        <f t="shared" ref="R2:R25" si="7">VLOOKUP($C2,res_match3,3,FALSE)</f>
        <v>100</v>
      </c>
      <c r="S2" s="31">
        <f t="shared" ref="S2:S25" si="8">VLOOKUP($C2,res_match4,2,FALSE)</f>
        <v>3</v>
      </c>
      <c r="T2" s="32">
        <f t="shared" ref="T2:T25" si="9">VLOOKUP($C2,res_match4,3,FALSE)</f>
        <v>100</v>
      </c>
      <c r="U2" s="31">
        <f t="shared" ref="U2:U25" si="10">VLOOKUP($C2,res_match5,2,FALSE)</f>
        <v>3</v>
      </c>
      <c r="V2" s="32">
        <f t="shared" ref="V2:V25" si="11">VLOOKUP($C2,res_match5,3,FALSE)</f>
        <v>100</v>
      </c>
      <c r="W2" s="31">
        <f t="shared" ref="W2:W25" si="12">VLOOKUP($C2,res_match6,2,FALSE)</f>
        <v>0</v>
      </c>
      <c r="X2" s="32">
        <f t="shared" ref="X2:X25" si="13">VLOOKUP($C2,res_match6,3,FALSE)</f>
        <v>0</v>
      </c>
      <c r="Y2" s="31">
        <f t="shared" ref="Y2:Y25" si="14">VLOOKUP($C2,res_match7,2,FALSE)</f>
        <v>0</v>
      </c>
      <c r="Z2" s="32">
        <f t="shared" ref="Z2:Z25" si="15">VLOOKUP($C2,res_match7,3,FALSE)</f>
        <v>0</v>
      </c>
      <c r="AA2" s="31">
        <f t="shared" ref="AA2:AA25" si="16">VLOOKUP($C2,res_match8,2,FALSE)</f>
        <v>0</v>
      </c>
      <c r="AB2" s="32">
        <f t="shared" ref="AB2:AB25" si="17">VLOOKUP($C2,res_match8,3,FALSE)</f>
        <v>0</v>
      </c>
      <c r="AC2" s="31">
        <f t="shared" ref="AC2:AC25" si="18">VLOOKUP($C2,res_match9,2,FALSE)</f>
        <v>0</v>
      </c>
      <c r="AD2" s="32">
        <f t="shared" ref="AD2:AD25" si="19">VLOOKUP($C2,res_match9,3,FALSE)</f>
        <v>0</v>
      </c>
      <c r="AE2" s="31">
        <f t="shared" ref="AE2:AE25" si="20">VLOOKUP($C2,res_match10,2,FALSE)</f>
        <v>0</v>
      </c>
      <c r="AF2" s="32">
        <f t="shared" ref="AF2:AF25" si="21">VLOOKUP($C2,res_match10,3,FALSE)</f>
        <v>0</v>
      </c>
      <c r="AG2" s="31">
        <f t="shared" ref="AG2:AG25" si="22">VLOOKUP($C2,res_match11,2,FALSE)</f>
        <v>0</v>
      </c>
      <c r="AH2" s="32">
        <f t="shared" ref="AH2:AH25" si="23">VLOOKUP($C2,res_match11,3,FALSE)</f>
        <v>0</v>
      </c>
      <c r="AI2" s="31">
        <f t="shared" ref="AI2:AI25" si="24">VLOOKUP($C2,res_match12,2,FALSE)</f>
        <v>0</v>
      </c>
      <c r="AJ2" s="32">
        <f t="shared" ref="AJ2:AJ25" si="25">VLOOKUP($C2,res_match12,3,FALSE)</f>
        <v>0</v>
      </c>
      <c r="AK2" s="31">
        <f t="shared" ref="AK2:AK25" si="26">VLOOKUP($C2,res_match13,2,FALSE)</f>
        <v>0</v>
      </c>
      <c r="AL2" s="32">
        <f t="shared" ref="AL2:AL25" si="27">VLOOKUP($C2,res_match13,3,FALSE)</f>
        <v>0</v>
      </c>
      <c r="AM2" s="31">
        <f t="shared" ref="AM2:AM25" si="28">VLOOKUP($C2,res_match14,2,FALSE)</f>
        <v>0</v>
      </c>
      <c r="AN2" s="32">
        <f t="shared" ref="AN2:AN25" si="29">VLOOKUP($C2,res_match14,3,FALSE)</f>
        <v>0</v>
      </c>
      <c r="AO2" s="31">
        <f t="shared" ref="AO2:AO25" si="30">VLOOKUP($C2,res_match15,2,FALSE)</f>
        <v>0</v>
      </c>
      <c r="AP2" s="32">
        <f t="shared" ref="AP2:AP25" si="31">VLOOKUP($C2,res_match15,3,FALSE)</f>
        <v>0</v>
      </c>
      <c r="AQ2" s="31">
        <f t="shared" ref="AQ2:AQ25" si="32">VLOOKUP($C2,res_match16,2,FALSE)</f>
        <v>0</v>
      </c>
      <c r="AR2" s="32">
        <f t="shared" ref="AR2:AR25" si="33">VLOOKUP($C2,res_match16,3,FALSE)</f>
        <v>0</v>
      </c>
      <c r="AS2" s="31">
        <f t="shared" ref="AS2:AS25" si="34">VLOOKUP($C2,res_match17,2,FALSE)</f>
        <v>0</v>
      </c>
      <c r="AT2" s="32">
        <f t="shared" ref="AT2:AT25" si="35">VLOOKUP($C2,res_match17,3,FALSE)</f>
        <v>0</v>
      </c>
      <c r="AU2" s="33" t="str">
        <f t="shared" ref="AU2:AU25" si="36">VLOOKUP($C2,class_init,9,FALSE)</f>
        <v>Présent</v>
      </c>
      <c r="AV2" s="34">
        <f t="shared" ref="AV2:AV25" si="37">A2</f>
        <v>1</v>
      </c>
      <c r="AW2" s="35" t="s">
        <v>58</v>
      </c>
      <c r="AX2" s="36"/>
      <c r="AY2" s="37">
        <f>VLOOKUP(B2,[1]TableRésultats!$A$3:$EC$130,131,FALSE)</f>
        <v>4</v>
      </c>
      <c r="AZ2" s="38">
        <f>VLOOKUP(B2,[1]TableRésultats!$A$3:$EC$130,132,FALSE)</f>
        <v>1</v>
      </c>
      <c r="BA2" s="39">
        <f>VLOOKUP(B2,[1]TableRésultats!$A$3:$EC$130,133,FALSE)</f>
        <v>0</v>
      </c>
    </row>
    <row r="3" spans="1:53" x14ac:dyDescent="0.25">
      <c r="A3" s="19">
        <v>2</v>
      </c>
      <c r="B3" s="20">
        <v>6</v>
      </c>
      <c r="C3" s="21" t="s">
        <v>59</v>
      </c>
      <c r="D3" s="22" t="s">
        <v>60</v>
      </c>
      <c r="E3" s="23" t="s">
        <v>54</v>
      </c>
      <c r="F3" s="22" t="s">
        <v>55</v>
      </c>
      <c r="G3" s="22" t="s">
        <v>56</v>
      </c>
      <c r="H3" s="24" t="s">
        <v>57</v>
      </c>
      <c r="I3" s="25">
        <v>2465</v>
      </c>
      <c r="J3" s="26">
        <f t="shared" si="0"/>
        <v>15</v>
      </c>
      <c r="K3" s="27">
        <f>VLOOKUP(B3,[1]TableRésultats!$A$3:$B$130,2,FALSE)</f>
        <v>0</v>
      </c>
      <c r="L3" s="28">
        <f t="shared" si="1"/>
        <v>263</v>
      </c>
      <c r="M3" s="29">
        <f t="shared" si="2"/>
        <v>3</v>
      </c>
      <c r="N3" s="30">
        <f t="shared" si="3"/>
        <v>51</v>
      </c>
      <c r="O3" s="29">
        <f t="shared" si="4"/>
        <v>3</v>
      </c>
      <c r="P3" s="30">
        <f t="shared" si="5"/>
        <v>31</v>
      </c>
      <c r="Q3" s="31">
        <f t="shared" si="6"/>
        <v>3</v>
      </c>
      <c r="R3" s="32">
        <f t="shared" si="7"/>
        <v>74</v>
      </c>
      <c r="S3" s="31">
        <f t="shared" si="8"/>
        <v>3</v>
      </c>
      <c r="T3" s="32">
        <f t="shared" si="9"/>
        <v>59</v>
      </c>
      <c r="U3" s="31">
        <f t="shared" si="10"/>
        <v>3</v>
      </c>
      <c r="V3" s="32">
        <f t="shared" si="11"/>
        <v>48</v>
      </c>
      <c r="W3" s="31">
        <f t="shared" si="12"/>
        <v>0</v>
      </c>
      <c r="X3" s="32">
        <f t="shared" si="13"/>
        <v>0</v>
      </c>
      <c r="Y3" s="31">
        <f t="shared" si="14"/>
        <v>0</v>
      </c>
      <c r="Z3" s="32">
        <f t="shared" si="15"/>
        <v>0</v>
      </c>
      <c r="AA3" s="31">
        <f t="shared" si="16"/>
        <v>0</v>
      </c>
      <c r="AB3" s="32">
        <f t="shared" si="17"/>
        <v>0</v>
      </c>
      <c r="AC3" s="31">
        <f t="shared" si="18"/>
        <v>0</v>
      </c>
      <c r="AD3" s="32">
        <f t="shared" si="19"/>
        <v>0</v>
      </c>
      <c r="AE3" s="31">
        <f t="shared" si="20"/>
        <v>0</v>
      </c>
      <c r="AF3" s="32">
        <f t="shared" si="21"/>
        <v>0</v>
      </c>
      <c r="AG3" s="31">
        <f t="shared" si="22"/>
        <v>0</v>
      </c>
      <c r="AH3" s="32">
        <f t="shared" si="23"/>
        <v>0</v>
      </c>
      <c r="AI3" s="31">
        <f t="shared" si="24"/>
        <v>0</v>
      </c>
      <c r="AJ3" s="32">
        <f t="shared" si="25"/>
        <v>0</v>
      </c>
      <c r="AK3" s="31">
        <f t="shared" si="26"/>
        <v>0</v>
      </c>
      <c r="AL3" s="32">
        <f t="shared" si="27"/>
        <v>0</v>
      </c>
      <c r="AM3" s="31">
        <f t="shared" si="28"/>
        <v>0</v>
      </c>
      <c r="AN3" s="32">
        <f t="shared" si="29"/>
        <v>0</v>
      </c>
      <c r="AO3" s="31">
        <f t="shared" si="30"/>
        <v>0</v>
      </c>
      <c r="AP3" s="32">
        <f t="shared" si="31"/>
        <v>0</v>
      </c>
      <c r="AQ3" s="31">
        <f t="shared" si="32"/>
        <v>0</v>
      </c>
      <c r="AR3" s="32">
        <f t="shared" si="33"/>
        <v>0</v>
      </c>
      <c r="AS3" s="31">
        <f t="shared" si="34"/>
        <v>0</v>
      </c>
      <c r="AT3" s="32">
        <f t="shared" si="35"/>
        <v>0</v>
      </c>
      <c r="AU3" s="33" t="str">
        <f t="shared" si="36"/>
        <v>Présent</v>
      </c>
      <c r="AV3" s="34">
        <f t="shared" si="37"/>
        <v>2</v>
      </c>
      <c r="AW3" s="35" t="s">
        <v>61</v>
      </c>
      <c r="AX3" s="36"/>
      <c r="AY3" s="37">
        <f>VLOOKUP(B3,[1]TableRésultats!$A$3:$EC$130,131,FALSE)</f>
        <v>5</v>
      </c>
      <c r="AZ3" s="38">
        <f>VLOOKUP(B3,[1]TableRésultats!$A$3:$EC$130,132,FALSE)</f>
        <v>0</v>
      </c>
      <c r="BA3" s="39">
        <f>VLOOKUP(B3,[1]TableRésultats!$A$3:$EC$130,133,FALSE)</f>
        <v>0</v>
      </c>
    </row>
    <row r="4" spans="1:53" x14ac:dyDescent="0.25">
      <c r="A4" s="19">
        <v>3</v>
      </c>
      <c r="B4" s="20">
        <v>4</v>
      </c>
      <c r="C4" s="21" t="s">
        <v>62</v>
      </c>
      <c r="D4" s="22" t="s">
        <v>63</v>
      </c>
      <c r="E4" s="23" t="s">
        <v>64</v>
      </c>
      <c r="F4" s="22" t="s">
        <v>65</v>
      </c>
      <c r="G4" s="22" t="s">
        <v>56</v>
      </c>
      <c r="H4" s="24" t="s">
        <v>57</v>
      </c>
      <c r="I4" s="25">
        <v>2594</v>
      </c>
      <c r="J4" s="26">
        <f t="shared" si="0"/>
        <v>13</v>
      </c>
      <c r="K4" s="27">
        <f>VLOOKUP(B4,[1]TableRésultats!$A$3:$B$130,2,FALSE)</f>
        <v>0</v>
      </c>
      <c r="L4" s="28">
        <f t="shared" si="1"/>
        <v>316</v>
      </c>
      <c r="M4" s="29">
        <f t="shared" si="2"/>
        <v>1</v>
      </c>
      <c r="N4" s="30">
        <f t="shared" si="3"/>
        <v>-84</v>
      </c>
      <c r="O4" s="29">
        <f t="shared" si="4"/>
        <v>3</v>
      </c>
      <c r="P4" s="30">
        <f t="shared" si="5"/>
        <v>100</v>
      </c>
      <c r="Q4" s="31">
        <f t="shared" si="6"/>
        <v>3</v>
      </c>
      <c r="R4" s="32">
        <f t="shared" si="7"/>
        <v>100</v>
      </c>
      <c r="S4" s="31">
        <f t="shared" si="8"/>
        <v>3</v>
      </c>
      <c r="T4" s="32">
        <f t="shared" si="9"/>
        <v>100</v>
      </c>
      <c r="U4" s="31">
        <f t="shared" si="10"/>
        <v>3</v>
      </c>
      <c r="V4" s="32">
        <f t="shared" si="11"/>
        <v>100</v>
      </c>
      <c r="W4" s="31">
        <f t="shared" si="12"/>
        <v>0</v>
      </c>
      <c r="X4" s="32">
        <f t="shared" si="13"/>
        <v>0</v>
      </c>
      <c r="Y4" s="31">
        <f t="shared" si="14"/>
        <v>0</v>
      </c>
      <c r="Z4" s="32">
        <f t="shared" si="15"/>
        <v>0</v>
      </c>
      <c r="AA4" s="31">
        <f t="shared" si="16"/>
        <v>0</v>
      </c>
      <c r="AB4" s="32">
        <f t="shared" si="17"/>
        <v>0</v>
      </c>
      <c r="AC4" s="31">
        <f t="shared" si="18"/>
        <v>0</v>
      </c>
      <c r="AD4" s="32">
        <f t="shared" si="19"/>
        <v>0</v>
      </c>
      <c r="AE4" s="31">
        <f t="shared" si="20"/>
        <v>0</v>
      </c>
      <c r="AF4" s="32">
        <f t="shared" si="21"/>
        <v>0</v>
      </c>
      <c r="AG4" s="31">
        <f t="shared" si="22"/>
        <v>0</v>
      </c>
      <c r="AH4" s="32">
        <f t="shared" si="23"/>
        <v>0</v>
      </c>
      <c r="AI4" s="31">
        <f t="shared" si="24"/>
        <v>0</v>
      </c>
      <c r="AJ4" s="32">
        <f t="shared" si="25"/>
        <v>0</v>
      </c>
      <c r="AK4" s="31">
        <f t="shared" si="26"/>
        <v>0</v>
      </c>
      <c r="AL4" s="32">
        <f t="shared" si="27"/>
        <v>0</v>
      </c>
      <c r="AM4" s="31">
        <f t="shared" si="28"/>
        <v>0</v>
      </c>
      <c r="AN4" s="32">
        <f t="shared" si="29"/>
        <v>0</v>
      </c>
      <c r="AO4" s="31">
        <f t="shared" si="30"/>
        <v>0</v>
      </c>
      <c r="AP4" s="32">
        <f t="shared" si="31"/>
        <v>0</v>
      </c>
      <c r="AQ4" s="31">
        <f t="shared" si="32"/>
        <v>0</v>
      </c>
      <c r="AR4" s="32">
        <f t="shared" si="33"/>
        <v>0</v>
      </c>
      <c r="AS4" s="31">
        <f t="shared" si="34"/>
        <v>0</v>
      </c>
      <c r="AT4" s="32">
        <f t="shared" si="35"/>
        <v>0</v>
      </c>
      <c r="AU4" s="33" t="str">
        <f t="shared" si="36"/>
        <v>Présent</v>
      </c>
      <c r="AV4" s="34">
        <f t="shared" si="37"/>
        <v>3</v>
      </c>
      <c r="AW4" s="35"/>
      <c r="AX4" s="36"/>
      <c r="AY4" s="37">
        <f>VLOOKUP(B4,[1]TableRésultats!$A$3:$EC$130,131,FALSE)</f>
        <v>4</v>
      </c>
      <c r="AZ4" s="38">
        <f>VLOOKUP(B4,[1]TableRésultats!$A$3:$EC$130,132,FALSE)</f>
        <v>1</v>
      </c>
      <c r="BA4" s="39">
        <f>VLOOKUP(B4,[1]TableRésultats!$A$3:$EC$130,133,FALSE)</f>
        <v>0</v>
      </c>
    </row>
    <row r="5" spans="1:53" x14ac:dyDescent="0.25">
      <c r="A5" s="19">
        <v>4</v>
      </c>
      <c r="B5" s="20">
        <v>13</v>
      </c>
      <c r="C5" s="21" t="s">
        <v>66</v>
      </c>
      <c r="D5" s="22" t="s">
        <v>67</v>
      </c>
      <c r="E5" s="23" t="s">
        <v>54</v>
      </c>
      <c r="F5" s="22" t="s">
        <v>68</v>
      </c>
      <c r="G5" s="22" t="s">
        <v>56</v>
      </c>
      <c r="H5" s="24" t="s">
        <v>69</v>
      </c>
      <c r="I5" s="25">
        <v>1800</v>
      </c>
      <c r="J5" s="26">
        <f t="shared" si="0"/>
        <v>13</v>
      </c>
      <c r="K5" s="27">
        <f>VLOOKUP(B5,[1]TableRésultats!$A$3:$B$130,2,FALSE)</f>
        <v>0</v>
      </c>
      <c r="L5" s="28">
        <f t="shared" si="1"/>
        <v>297</v>
      </c>
      <c r="M5" s="29">
        <f t="shared" si="2"/>
        <v>3</v>
      </c>
      <c r="N5" s="30">
        <f t="shared" si="3"/>
        <v>84</v>
      </c>
      <c r="O5" s="29">
        <f t="shared" si="4"/>
        <v>3</v>
      </c>
      <c r="P5" s="30">
        <f t="shared" si="5"/>
        <v>100</v>
      </c>
      <c r="Q5" s="31">
        <f t="shared" si="6"/>
        <v>1</v>
      </c>
      <c r="R5" s="32">
        <f t="shared" si="7"/>
        <v>-74</v>
      </c>
      <c r="S5" s="31">
        <f t="shared" si="8"/>
        <v>3</v>
      </c>
      <c r="T5" s="32">
        <f t="shared" si="9"/>
        <v>87</v>
      </c>
      <c r="U5" s="31">
        <f t="shared" si="10"/>
        <v>3</v>
      </c>
      <c r="V5" s="32">
        <f t="shared" si="11"/>
        <v>100</v>
      </c>
      <c r="W5" s="31">
        <f t="shared" si="12"/>
        <v>0</v>
      </c>
      <c r="X5" s="32">
        <f t="shared" si="13"/>
        <v>0</v>
      </c>
      <c r="Y5" s="31">
        <f t="shared" si="14"/>
        <v>0</v>
      </c>
      <c r="Z5" s="32">
        <f t="shared" si="15"/>
        <v>0</v>
      </c>
      <c r="AA5" s="31">
        <f t="shared" si="16"/>
        <v>0</v>
      </c>
      <c r="AB5" s="32">
        <f t="shared" si="17"/>
        <v>0</v>
      </c>
      <c r="AC5" s="31">
        <f t="shared" si="18"/>
        <v>0</v>
      </c>
      <c r="AD5" s="32">
        <f t="shared" si="19"/>
        <v>0</v>
      </c>
      <c r="AE5" s="31">
        <f t="shared" si="20"/>
        <v>0</v>
      </c>
      <c r="AF5" s="32">
        <f t="shared" si="21"/>
        <v>0</v>
      </c>
      <c r="AG5" s="31">
        <f t="shared" si="22"/>
        <v>0</v>
      </c>
      <c r="AH5" s="32">
        <f t="shared" si="23"/>
        <v>0</v>
      </c>
      <c r="AI5" s="31">
        <f t="shared" si="24"/>
        <v>0</v>
      </c>
      <c r="AJ5" s="32">
        <f t="shared" si="25"/>
        <v>0</v>
      </c>
      <c r="AK5" s="31">
        <f t="shared" si="26"/>
        <v>0</v>
      </c>
      <c r="AL5" s="32">
        <f t="shared" si="27"/>
        <v>0</v>
      </c>
      <c r="AM5" s="31">
        <f t="shared" si="28"/>
        <v>0</v>
      </c>
      <c r="AN5" s="32">
        <f t="shared" si="29"/>
        <v>0</v>
      </c>
      <c r="AO5" s="31">
        <f t="shared" si="30"/>
        <v>0</v>
      </c>
      <c r="AP5" s="32">
        <f t="shared" si="31"/>
        <v>0</v>
      </c>
      <c r="AQ5" s="31">
        <f t="shared" si="32"/>
        <v>0</v>
      </c>
      <c r="AR5" s="32">
        <f t="shared" si="33"/>
        <v>0</v>
      </c>
      <c r="AS5" s="31">
        <f t="shared" si="34"/>
        <v>0</v>
      </c>
      <c r="AT5" s="32">
        <f t="shared" si="35"/>
        <v>0</v>
      </c>
      <c r="AU5" s="33" t="str">
        <f t="shared" si="36"/>
        <v>Présent</v>
      </c>
      <c r="AV5" s="34">
        <f t="shared" si="37"/>
        <v>4</v>
      </c>
      <c r="AW5" s="35"/>
      <c r="AX5" s="36"/>
      <c r="AY5" s="37">
        <f>VLOOKUP(B5,[1]TableRésultats!$A$3:$EC$130,131,FALSE)</f>
        <v>4</v>
      </c>
      <c r="AZ5" s="38">
        <f>VLOOKUP(B5,[1]TableRésultats!$A$3:$EC$130,132,FALSE)</f>
        <v>1</v>
      </c>
      <c r="BA5" s="39">
        <f>VLOOKUP(B5,[1]TableRésultats!$A$3:$EC$130,133,FALSE)</f>
        <v>0</v>
      </c>
    </row>
    <row r="6" spans="1:53" x14ac:dyDescent="0.25">
      <c r="A6" s="19">
        <v>5</v>
      </c>
      <c r="B6" s="20">
        <v>2</v>
      </c>
      <c r="C6" s="21" t="s">
        <v>70</v>
      </c>
      <c r="D6" s="22" t="s">
        <v>71</v>
      </c>
      <c r="E6" s="23" t="s">
        <v>54</v>
      </c>
      <c r="F6" s="22" t="s">
        <v>72</v>
      </c>
      <c r="G6" s="22" t="s">
        <v>73</v>
      </c>
      <c r="H6" s="24" t="s">
        <v>57</v>
      </c>
      <c r="I6" s="25">
        <v>2804</v>
      </c>
      <c r="J6" s="26">
        <f t="shared" si="0"/>
        <v>13</v>
      </c>
      <c r="K6" s="27">
        <f>VLOOKUP(B6,[1]TableRésultats!$A$3:$B$130,2,FALSE)</f>
        <v>0</v>
      </c>
      <c r="L6" s="28">
        <f t="shared" si="1"/>
        <v>279</v>
      </c>
      <c r="M6" s="29">
        <f t="shared" si="2"/>
        <v>3</v>
      </c>
      <c r="N6" s="30">
        <f t="shared" si="3"/>
        <v>100</v>
      </c>
      <c r="O6" s="29">
        <f t="shared" si="4"/>
        <v>3</v>
      </c>
      <c r="P6" s="30">
        <f t="shared" si="5"/>
        <v>100</v>
      </c>
      <c r="Q6" s="31">
        <f t="shared" si="6"/>
        <v>3</v>
      </c>
      <c r="R6" s="32">
        <f t="shared" si="7"/>
        <v>100</v>
      </c>
      <c r="S6" s="31">
        <f t="shared" si="8"/>
        <v>3</v>
      </c>
      <c r="T6" s="32">
        <f t="shared" si="9"/>
        <v>27</v>
      </c>
      <c r="U6" s="31">
        <f t="shared" si="10"/>
        <v>1</v>
      </c>
      <c r="V6" s="32">
        <f t="shared" si="11"/>
        <v>-48</v>
      </c>
      <c r="W6" s="31">
        <f t="shared" si="12"/>
        <v>0</v>
      </c>
      <c r="X6" s="32">
        <f t="shared" si="13"/>
        <v>0</v>
      </c>
      <c r="Y6" s="31">
        <f t="shared" si="14"/>
        <v>0</v>
      </c>
      <c r="Z6" s="32">
        <f t="shared" si="15"/>
        <v>0</v>
      </c>
      <c r="AA6" s="31">
        <f t="shared" si="16"/>
        <v>0</v>
      </c>
      <c r="AB6" s="32">
        <f t="shared" si="17"/>
        <v>0</v>
      </c>
      <c r="AC6" s="31">
        <f t="shared" si="18"/>
        <v>0</v>
      </c>
      <c r="AD6" s="32">
        <f t="shared" si="19"/>
        <v>0</v>
      </c>
      <c r="AE6" s="31">
        <f t="shared" si="20"/>
        <v>0</v>
      </c>
      <c r="AF6" s="32">
        <f t="shared" si="21"/>
        <v>0</v>
      </c>
      <c r="AG6" s="31">
        <f t="shared" si="22"/>
        <v>0</v>
      </c>
      <c r="AH6" s="32">
        <f t="shared" si="23"/>
        <v>0</v>
      </c>
      <c r="AI6" s="31">
        <f t="shared" si="24"/>
        <v>0</v>
      </c>
      <c r="AJ6" s="32">
        <f t="shared" si="25"/>
        <v>0</v>
      </c>
      <c r="AK6" s="31">
        <f t="shared" si="26"/>
        <v>0</v>
      </c>
      <c r="AL6" s="32">
        <f t="shared" si="27"/>
        <v>0</v>
      </c>
      <c r="AM6" s="31">
        <f t="shared" si="28"/>
        <v>0</v>
      </c>
      <c r="AN6" s="32">
        <f t="shared" si="29"/>
        <v>0</v>
      </c>
      <c r="AO6" s="31">
        <f t="shared" si="30"/>
        <v>0</v>
      </c>
      <c r="AP6" s="32">
        <f t="shared" si="31"/>
        <v>0</v>
      </c>
      <c r="AQ6" s="31">
        <f t="shared" si="32"/>
        <v>0</v>
      </c>
      <c r="AR6" s="32">
        <f t="shared" si="33"/>
        <v>0</v>
      </c>
      <c r="AS6" s="31">
        <f t="shared" si="34"/>
        <v>0</v>
      </c>
      <c r="AT6" s="32">
        <f t="shared" si="35"/>
        <v>0</v>
      </c>
      <c r="AU6" s="33" t="str">
        <f t="shared" si="36"/>
        <v>Présent</v>
      </c>
      <c r="AV6" s="34">
        <f t="shared" si="37"/>
        <v>5</v>
      </c>
      <c r="AW6" s="35"/>
      <c r="AX6" s="36"/>
      <c r="AY6" s="37">
        <f>VLOOKUP(B6,[1]TableRésultats!$A$3:$EC$130,131,FALSE)</f>
        <v>4</v>
      </c>
      <c r="AZ6" s="38">
        <f>VLOOKUP(B6,[1]TableRésultats!$A$3:$EC$130,132,FALSE)</f>
        <v>1</v>
      </c>
      <c r="BA6" s="39">
        <f>VLOOKUP(B6,[1]TableRésultats!$A$3:$EC$130,133,FALSE)</f>
        <v>0</v>
      </c>
    </row>
    <row r="7" spans="1:53" x14ac:dyDescent="0.25">
      <c r="A7" s="19">
        <v>6</v>
      </c>
      <c r="B7" s="20">
        <v>18</v>
      </c>
      <c r="C7" s="21" t="s">
        <v>74</v>
      </c>
      <c r="D7" s="22" t="s">
        <v>75</v>
      </c>
      <c r="E7" s="23" t="s">
        <v>76</v>
      </c>
      <c r="F7" s="22" t="s">
        <v>68</v>
      </c>
      <c r="G7" s="22" t="s">
        <v>56</v>
      </c>
      <c r="H7" s="24" t="s">
        <v>69</v>
      </c>
      <c r="I7" s="25">
        <v>1636</v>
      </c>
      <c r="J7" s="26">
        <f t="shared" si="0"/>
        <v>11</v>
      </c>
      <c r="K7" s="27">
        <f>VLOOKUP(B7,[1]TableRésultats!$A$3:$B$130,2,FALSE)</f>
        <v>0</v>
      </c>
      <c r="L7" s="28">
        <f t="shared" si="1"/>
        <v>157</v>
      </c>
      <c r="M7" s="29">
        <f t="shared" si="2"/>
        <v>3</v>
      </c>
      <c r="N7" s="30">
        <f t="shared" si="3"/>
        <v>64</v>
      </c>
      <c r="O7" s="29">
        <f t="shared" si="4"/>
        <v>1</v>
      </c>
      <c r="P7" s="30">
        <f t="shared" si="5"/>
        <v>-3</v>
      </c>
      <c r="Q7" s="31">
        <f t="shared" si="6"/>
        <v>1</v>
      </c>
      <c r="R7" s="32">
        <f t="shared" si="7"/>
        <v>-49</v>
      </c>
      <c r="S7" s="31">
        <f t="shared" si="8"/>
        <v>3</v>
      </c>
      <c r="T7" s="32">
        <f t="shared" si="9"/>
        <v>100</v>
      </c>
      <c r="U7" s="31">
        <f t="shared" si="10"/>
        <v>3</v>
      </c>
      <c r="V7" s="32">
        <f t="shared" si="11"/>
        <v>45</v>
      </c>
      <c r="W7" s="31">
        <f t="shared" si="12"/>
        <v>0</v>
      </c>
      <c r="X7" s="32">
        <f t="shared" si="13"/>
        <v>0</v>
      </c>
      <c r="Y7" s="31">
        <f t="shared" si="14"/>
        <v>0</v>
      </c>
      <c r="Z7" s="32">
        <f t="shared" si="15"/>
        <v>0</v>
      </c>
      <c r="AA7" s="31">
        <f t="shared" si="16"/>
        <v>0</v>
      </c>
      <c r="AB7" s="32">
        <f t="shared" si="17"/>
        <v>0</v>
      </c>
      <c r="AC7" s="31">
        <f t="shared" si="18"/>
        <v>0</v>
      </c>
      <c r="AD7" s="32">
        <f t="shared" si="19"/>
        <v>0</v>
      </c>
      <c r="AE7" s="31">
        <f t="shared" si="20"/>
        <v>0</v>
      </c>
      <c r="AF7" s="32">
        <f t="shared" si="21"/>
        <v>0</v>
      </c>
      <c r="AG7" s="31">
        <f t="shared" si="22"/>
        <v>0</v>
      </c>
      <c r="AH7" s="32">
        <f t="shared" si="23"/>
        <v>0</v>
      </c>
      <c r="AI7" s="31">
        <f t="shared" si="24"/>
        <v>0</v>
      </c>
      <c r="AJ7" s="32">
        <f t="shared" si="25"/>
        <v>0</v>
      </c>
      <c r="AK7" s="31">
        <f t="shared" si="26"/>
        <v>0</v>
      </c>
      <c r="AL7" s="32">
        <f t="shared" si="27"/>
        <v>0</v>
      </c>
      <c r="AM7" s="31">
        <f t="shared" si="28"/>
        <v>0</v>
      </c>
      <c r="AN7" s="32">
        <f t="shared" si="29"/>
        <v>0</v>
      </c>
      <c r="AO7" s="31">
        <f t="shared" si="30"/>
        <v>0</v>
      </c>
      <c r="AP7" s="32">
        <f t="shared" si="31"/>
        <v>0</v>
      </c>
      <c r="AQ7" s="31">
        <f t="shared" si="32"/>
        <v>0</v>
      </c>
      <c r="AR7" s="32">
        <f t="shared" si="33"/>
        <v>0</v>
      </c>
      <c r="AS7" s="31">
        <f t="shared" si="34"/>
        <v>0</v>
      </c>
      <c r="AT7" s="32">
        <f t="shared" si="35"/>
        <v>0</v>
      </c>
      <c r="AU7" s="33" t="str">
        <f t="shared" si="36"/>
        <v>Présent</v>
      </c>
      <c r="AV7" s="34">
        <f t="shared" si="37"/>
        <v>6</v>
      </c>
      <c r="AW7" s="35"/>
      <c r="AX7" s="36"/>
      <c r="AY7" s="37">
        <f>VLOOKUP(B7,[1]TableRésultats!$A$3:$EC$130,131,FALSE)</f>
        <v>3</v>
      </c>
      <c r="AZ7" s="38">
        <f>VLOOKUP(B7,[1]TableRésultats!$A$3:$EC$130,132,FALSE)</f>
        <v>2</v>
      </c>
      <c r="BA7" s="39">
        <f>VLOOKUP(B7,[1]TableRésultats!$A$3:$EC$130,133,FALSE)</f>
        <v>0</v>
      </c>
    </row>
    <row r="8" spans="1:53" x14ac:dyDescent="0.25">
      <c r="A8" s="19">
        <v>7</v>
      </c>
      <c r="B8" s="20">
        <v>10</v>
      </c>
      <c r="C8" s="21" t="s">
        <v>77</v>
      </c>
      <c r="D8" s="22" t="s">
        <v>78</v>
      </c>
      <c r="E8" s="23" t="s">
        <v>54</v>
      </c>
      <c r="F8" s="22" t="s">
        <v>65</v>
      </c>
      <c r="G8" s="22" t="s">
        <v>56</v>
      </c>
      <c r="H8" s="24" t="s">
        <v>69</v>
      </c>
      <c r="I8" s="25">
        <v>2098</v>
      </c>
      <c r="J8" s="26">
        <f t="shared" si="0"/>
        <v>11</v>
      </c>
      <c r="K8" s="27">
        <f>VLOOKUP(B8,[1]TableRésultats!$A$3:$B$130,2,FALSE)</f>
        <v>0</v>
      </c>
      <c r="L8" s="28">
        <f t="shared" si="1"/>
        <v>133</v>
      </c>
      <c r="M8" s="29">
        <f t="shared" si="2"/>
        <v>1</v>
      </c>
      <c r="N8" s="30">
        <f t="shared" si="3"/>
        <v>-67</v>
      </c>
      <c r="O8" s="29">
        <f t="shared" si="4"/>
        <v>3</v>
      </c>
      <c r="P8" s="30">
        <f t="shared" si="5"/>
        <v>81</v>
      </c>
      <c r="Q8" s="31">
        <f t="shared" si="6"/>
        <v>1</v>
      </c>
      <c r="R8" s="32">
        <f t="shared" si="7"/>
        <v>-81</v>
      </c>
      <c r="S8" s="31">
        <f t="shared" si="8"/>
        <v>3</v>
      </c>
      <c r="T8" s="32">
        <f t="shared" si="9"/>
        <v>100</v>
      </c>
      <c r="U8" s="31">
        <f t="shared" si="10"/>
        <v>3</v>
      </c>
      <c r="V8" s="32">
        <f t="shared" si="11"/>
        <v>100</v>
      </c>
      <c r="W8" s="31">
        <f t="shared" si="12"/>
        <v>0</v>
      </c>
      <c r="X8" s="32">
        <f t="shared" si="13"/>
        <v>0</v>
      </c>
      <c r="Y8" s="31">
        <f t="shared" si="14"/>
        <v>0</v>
      </c>
      <c r="Z8" s="32">
        <f t="shared" si="15"/>
        <v>0</v>
      </c>
      <c r="AA8" s="31">
        <f t="shared" si="16"/>
        <v>0</v>
      </c>
      <c r="AB8" s="32">
        <f t="shared" si="17"/>
        <v>0</v>
      </c>
      <c r="AC8" s="31">
        <f t="shared" si="18"/>
        <v>0</v>
      </c>
      <c r="AD8" s="32">
        <f t="shared" si="19"/>
        <v>0</v>
      </c>
      <c r="AE8" s="31">
        <f t="shared" si="20"/>
        <v>0</v>
      </c>
      <c r="AF8" s="32">
        <f t="shared" si="21"/>
        <v>0</v>
      </c>
      <c r="AG8" s="31">
        <f t="shared" si="22"/>
        <v>0</v>
      </c>
      <c r="AH8" s="32">
        <f t="shared" si="23"/>
        <v>0</v>
      </c>
      <c r="AI8" s="31">
        <f t="shared" si="24"/>
        <v>0</v>
      </c>
      <c r="AJ8" s="32">
        <f t="shared" si="25"/>
        <v>0</v>
      </c>
      <c r="AK8" s="31">
        <f t="shared" si="26"/>
        <v>0</v>
      </c>
      <c r="AL8" s="32">
        <f t="shared" si="27"/>
        <v>0</v>
      </c>
      <c r="AM8" s="31">
        <f t="shared" si="28"/>
        <v>0</v>
      </c>
      <c r="AN8" s="32">
        <f t="shared" si="29"/>
        <v>0</v>
      </c>
      <c r="AO8" s="31">
        <f t="shared" si="30"/>
        <v>0</v>
      </c>
      <c r="AP8" s="32">
        <f t="shared" si="31"/>
        <v>0</v>
      </c>
      <c r="AQ8" s="31">
        <f t="shared" si="32"/>
        <v>0</v>
      </c>
      <c r="AR8" s="32">
        <f t="shared" si="33"/>
        <v>0</v>
      </c>
      <c r="AS8" s="31">
        <f t="shared" si="34"/>
        <v>0</v>
      </c>
      <c r="AT8" s="32">
        <f t="shared" si="35"/>
        <v>0</v>
      </c>
      <c r="AU8" s="33" t="str">
        <f t="shared" si="36"/>
        <v>Présent</v>
      </c>
      <c r="AV8" s="34">
        <f t="shared" si="37"/>
        <v>7</v>
      </c>
      <c r="AW8" s="35"/>
      <c r="AX8" s="36"/>
      <c r="AY8" s="37">
        <f>VLOOKUP(B8,[1]TableRésultats!$A$3:$EC$130,131,FALSE)</f>
        <v>3</v>
      </c>
      <c r="AZ8" s="38">
        <f>VLOOKUP(B8,[1]TableRésultats!$A$3:$EC$130,132,FALSE)</f>
        <v>2</v>
      </c>
      <c r="BA8" s="39">
        <f>VLOOKUP(B8,[1]TableRésultats!$A$3:$EC$130,133,FALSE)</f>
        <v>0</v>
      </c>
    </row>
    <row r="9" spans="1:53" x14ac:dyDescent="0.25">
      <c r="A9" s="19">
        <v>8</v>
      </c>
      <c r="B9" s="20">
        <v>8</v>
      </c>
      <c r="C9" s="21" t="s">
        <v>79</v>
      </c>
      <c r="D9" s="22" t="s">
        <v>80</v>
      </c>
      <c r="E9" s="23" t="s">
        <v>54</v>
      </c>
      <c r="F9" s="22" t="s">
        <v>81</v>
      </c>
      <c r="G9" s="22" t="s">
        <v>56</v>
      </c>
      <c r="H9" s="24" t="s">
        <v>57</v>
      </c>
      <c r="I9" s="25">
        <v>2250</v>
      </c>
      <c r="J9" s="26">
        <f t="shared" si="0"/>
        <v>11</v>
      </c>
      <c r="K9" s="27">
        <f>VLOOKUP(B9,[1]TableRésultats!$A$3:$B$130,2,FALSE)</f>
        <v>0</v>
      </c>
      <c r="L9" s="28">
        <f t="shared" si="1"/>
        <v>115</v>
      </c>
      <c r="M9" s="29">
        <f t="shared" si="2"/>
        <v>3</v>
      </c>
      <c r="N9" s="30">
        <f t="shared" si="3"/>
        <v>93</v>
      </c>
      <c r="O9" s="29">
        <f t="shared" si="4"/>
        <v>3</v>
      </c>
      <c r="P9" s="30">
        <f t="shared" si="5"/>
        <v>31</v>
      </c>
      <c r="Q9" s="31">
        <f t="shared" si="6"/>
        <v>1</v>
      </c>
      <c r="R9" s="32">
        <f t="shared" si="7"/>
        <v>-9</v>
      </c>
      <c r="S9" s="31">
        <f t="shared" si="8"/>
        <v>3</v>
      </c>
      <c r="T9" s="32">
        <f t="shared" si="9"/>
        <v>100</v>
      </c>
      <c r="U9" s="31">
        <f t="shared" si="10"/>
        <v>1</v>
      </c>
      <c r="V9" s="32">
        <f t="shared" si="11"/>
        <v>-100</v>
      </c>
      <c r="W9" s="31">
        <f t="shared" si="12"/>
        <v>0</v>
      </c>
      <c r="X9" s="32">
        <f t="shared" si="13"/>
        <v>0</v>
      </c>
      <c r="Y9" s="31">
        <f t="shared" si="14"/>
        <v>0</v>
      </c>
      <c r="Z9" s="32">
        <f t="shared" si="15"/>
        <v>0</v>
      </c>
      <c r="AA9" s="31">
        <f t="shared" si="16"/>
        <v>0</v>
      </c>
      <c r="AB9" s="32">
        <f t="shared" si="17"/>
        <v>0</v>
      </c>
      <c r="AC9" s="31">
        <f t="shared" si="18"/>
        <v>0</v>
      </c>
      <c r="AD9" s="32">
        <f t="shared" si="19"/>
        <v>0</v>
      </c>
      <c r="AE9" s="31">
        <f t="shared" si="20"/>
        <v>0</v>
      </c>
      <c r="AF9" s="32">
        <f t="shared" si="21"/>
        <v>0</v>
      </c>
      <c r="AG9" s="31">
        <f t="shared" si="22"/>
        <v>0</v>
      </c>
      <c r="AH9" s="32">
        <f t="shared" si="23"/>
        <v>0</v>
      </c>
      <c r="AI9" s="31">
        <f t="shared" si="24"/>
        <v>0</v>
      </c>
      <c r="AJ9" s="32">
        <f t="shared" si="25"/>
        <v>0</v>
      </c>
      <c r="AK9" s="31">
        <f t="shared" si="26"/>
        <v>0</v>
      </c>
      <c r="AL9" s="32">
        <f t="shared" si="27"/>
        <v>0</v>
      </c>
      <c r="AM9" s="31">
        <f t="shared" si="28"/>
        <v>0</v>
      </c>
      <c r="AN9" s="32">
        <f t="shared" si="29"/>
        <v>0</v>
      </c>
      <c r="AO9" s="31">
        <f t="shared" si="30"/>
        <v>0</v>
      </c>
      <c r="AP9" s="32">
        <f t="shared" si="31"/>
        <v>0</v>
      </c>
      <c r="AQ9" s="31">
        <f t="shared" si="32"/>
        <v>0</v>
      </c>
      <c r="AR9" s="32">
        <f t="shared" si="33"/>
        <v>0</v>
      </c>
      <c r="AS9" s="31">
        <f t="shared" si="34"/>
        <v>0</v>
      </c>
      <c r="AT9" s="32">
        <f t="shared" si="35"/>
        <v>0</v>
      </c>
      <c r="AU9" s="33" t="str">
        <f t="shared" si="36"/>
        <v>Présent</v>
      </c>
      <c r="AV9" s="34">
        <f t="shared" si="37"/>
        <v>8</v>
      </c>
      <c r="AW9" s="35"/>
      <c r="AX9" s="36"/>
      <c r="AY9" s="37">
        <f>VLOOKUP(B9,[1]TableRésultats!$A$3:$EC$130,131,FALSE)</f>
        <v>3</v>
      </c>
      <c r="AZ9" s="38">
        <f>VLOOKUP(B9,[1]TableRésultats!$A$3:$EC$130,132,FALSE)</f>
        <v>2</v>
      </c>
      <c r="BA9" s="39">
        <f>VLOOKUP(B9,[1]TableRésultats!$A$3:$EC$130,133,FALSE)</f>
        <v>0</v>
      </c>
    </row>
    <row r="10" spans="1:53" x14ac:dyDescent="0.25">
      <c r="A10" s="19">
        <v>9</v>
      </c>
      <c r="B10" s="20">
        <v>5</v>
      </c>
      <c r="C10" s="21" t="s">
        <v>82</v>
      </c>
      <c r="D10" s="22" t="s">
        <v>83</v>
      </c>
      <c r="E10" s="23" t="s">
        <v>54</v>
      </c>
      <c r="F10" s="22" t="s">
        <v>84</v>
      </c>
      <c r="G10" s="22" t="s">
        <v>56</v>
      </c>
      <c r="H10" s="24" t="s">
        <v>57</v>
      </c>
      <c r="I10" s="25">
        <v>2526</v>
      </c>
      <c r="J10" s="26">
        <f t="shared" si="0"/>
        <v>11</v>
      </c>
      <c r="K10" s="27">
        <f>VLOOKUP(B10,[1]TableRésultats!$A$3:$B$130,2,FALSE)</f>
        <v>0</v>
      </c>
      <c r="L10" s="28">
        <f t="shared" si="1"/>
        <v>89</v>
      </c>
      <c r="M10" s="29">
        <f t="shared" si="2"/>
        <v>1</v>
      </c>
      <c r="N10" s="30">
        <f t="shared" si="3"/>
        <v>-100</v>
      </c>
      <c r="O10" s="29">
        <f t="shared" si="4"/>
        <v>1</v>
      </c>
      <c r="P10" s="30">
        <f t="shared" si="5"/>
        <v>-66</v>
      </c>
      <c r="Q10" s="31">
        <f t="shared" si="6"/>
        <v>3</v>
      </c>
      <c r="R10" s="32">
        <f t="shared" si="7"/>
        <v>78</v>
      </c>
      <c r="S10" s="31">
        <f t="shared" si="8"/>
        <v>3</v>
      </c>
      <c r="T10" s="32">
        <f t="shared" si="9"/>
        <v>77</v>
      </c>
      <c r="U10" s="31">
        <f t="shared" si="10"/>
        <v>3</v>
      </c>
      <c r="V10" s="32">
        <f t="shared" si="11"/>
        <v>100</v>
      </c>
      <c r="W10" s="31">
        <f t="shared" si="12"/>
        <v>0</v>
      </c>
      <c r="X10" s="32">
        <f t="shared" si="13"/>
        <v>0</v>
      </c>
      <c r="Y10" s="31">
        <f t="shared" si="14"/>
        <v>0</v>
      </c>
      <c r="Z10" s="32">
        <f t="shared" si="15"/>
        <v>0</v>
      </c>
      <c r="AA10" s="31">
        <f t="shared" si="16"/>
        <v>0</v>
      </c>
      <c r="AB10" s="32">
        <f t="shared" si="17"/>
        <v>0</v>
      </c>
      <c r="AC10" s="31">
        <f t="shared" si="18"/>
        <v>0</v>
      </c>
      <c r="AD10" s="32">
        <f t="shared" si="19"/>
        <v>0</v>
      </c>
      <c r="AE10" s="31">
        <f t="shared" si="20"/>
        <v>0</v>
      </c>
      <c r="AF10" s="32">
        <f t="shared" si="21"/>
        <v>0</v>
      </c>
      <c r="AG10" s="31">
        <f t="shared" si="22"/>
        <v>0</v>
      </c>
      <c r="AH10" s="32">
        <f t="shared" si="23"/>
        <v>0</v>
      </c>
      <c r="AI10" s="31">
        <f t="shared" si="24"/>
        <v>0</v>
      </c>
      <c r="AJ10" s="32">
        <f t="shared" si="25"/>
        <v>0</v>
      </c>
      <c r="AK10" s="31">
        <f t="shared" si="26"/>
        <v>0</v>
      </c>
      <c r="AL10" s="32">
        <f t="shared" si="27"/>
        <v>0</v>
      </c>
      <c r="AM10" s="31">
        <f t="shared" si="28"/>
        <v>0</v>
      </c>
      <c r="AN10" s="32">
        <f t="shared" si="29"/>
        <v>0</v>
      </c>
      <c r="AO10" s="31">
        <f t="shared" si="30"/>
        <v>0</v>
      </c>
      <c r="AP10" s="32">
        <f t="shared" si="31"/>
        <v>0</v>
      </c>
      <c r="AQ10" s="31">
        <f t="shared" si="32"/>
        <v>0</v>
      </c>
      <c r="AR10" s="32">
        <f t="shared" si="33"/>
        <v>0</v>
      </c>
      <c r="AS10" s="31">
        <f t="shared" si="34"/>
        <v>0</v>
      </c>
      <c r="AT10" s="32">
        <f t="shared" si="35"/>
        <v>0</v>
      </c>
      <c r="AU10" s="33" t="str">
        <f t="shared" si="36"/>
        <v>Présent</v>
      </c>
      <c r="AV10" s="34">
        <f t="shared" si="37"/>
        <v>9</v>
      </c>
      <c r="AW10" s="35"/>
      <c r="AX10" s="36"/>
      <c r="AY10" s="37">
        <f>VLOOKUP(B10,[1]TableRésultats!$A$3:$EC$130,131,FALSE)</f>
        <v>3</v>
      </c>
      <c r="AZ10" s="38">
        <f>VLOOKUP(B10,[1]TableRésultats!$A$3:$EC$130,132,FALSE)</f>
        <v>2</v>
      </c>
      <c r="BA10" s="39">
        <f>VLOOKUP(B10,[1]TableRésultats!$A$3:$EC$130,133,FALSE)</f>
        <v>0</v>
      </c>
    </row>
    <row r="11" spans="1:53" x14ac:dyDescent="0.25">
      <c r="A11" s="19">
        <v>10</v>
      </c>
      <c r="B11" s="20">
        <v>12</v>
      </c>
      <c r="C11" s="21" t="s">
        <v>85</v>
      </c>
      <c r="D11" s="22" t="s">
        <v>86</v>
      </c>
      <c r="E11" s="23" t="s">
        <v>54</v>
      </c>
      <c r="F11" s="22" t="s">
        <v>87</v>
      </c>
      <c r="G11" s="22" t="s">
        <v>56</v>
      </c>
      <c r="H11" s="24" t="s">
        <v>69</v>
      </c>
      <c r="I11" s="25">
        <v>1808</v>
      </c>
      <c r="J11" s="26">
        <f t="shared" si="0"/>
        <v>11</v>
      </c>
      <c r="K11" s="27">
        <f>VLOOKUP(B11,[1]TableRésultats!$A$3:$B$130,2,FALSE)</f>
        <v>0</v>
      </c>
      <c r="L11" s="28">
        <f t="shared" si="1"/>
        <v>88</v>
      </c>
      <c r="M11" s="29">
        <f t="shared" si="2"/>
        <v>3</v>
      </c>
      <c r="N11" s="30">
        <f t="shared" si="3"/>
        <v>100</v>
      </c>
      <c r="O11" s="29">
        <f t="shared" si="4"/>
        <v>1</v>
      </c>
      <c r="P11" s="30">
        <f t="shared" si="5"/>
        <v>-31</v>
      </c>
      <c r="Q11" s="31">
        <f t="shared" si="6"/>
        <v>3</v>
      </c>
      <c r="R11" s="32">
        <f t="shared" si="7"/>
        <v>19</v>
      </c>
      <c r="S11" s="31">
        <f t="shared" si="8"/>
        <v>1</v>
      </c>
      <c r="T11" s="32">
        <f t="shared" si="9"/>
        <v>-100</v>
      </c>
      <c r="U11" s="31">
        <f t="shared" si="10"/>
        <v>3</v>
      </c>
      <c r="V11" s="32">
        <f t="shared" si="11"/>
        <v>100</v>
      </c>
      <c r="W11" s="31">
        <f t="shared" si="12"/>
        <v>0</v>
      </c>
      <c r="X11" s="32">
        <f t="shared" si="13"/>
        <v>0</v>
      </c>
      <c r="Y11" s="31">
        <f t="shared" si="14"/>
        <v>0</v>
      </c>
      <c r="Z11" s="32">
        <f t="shared" si="15"/>
        <v>0</v>
      </c>
      <c r="AA11" s="31">
        <f t="shared" si="16"/>
        <v>0</v>
      </c>
      <c r="AB11" s="32">
        <f t="shared" si="17"/>
        <v>0</v>
      </c>
      <c r="AC11" s="31">
        <f t="shared" si="18"/>
        <v>0</v>
      </c>
      <c r="AD11" s="32">
        <f t="shared" si="19"/>
        <v>0</v>
      </c>
      <c r="AE11" s="31">
        <f t="shared" si="20"/>
        <v>0</v>
      </c>
      <c r="AF11" s="32">
        <f t="shared" si="21"/>
        <v>0</v>
      </c>
      <c r="AG11" s="31">
        <f t="shared" si="22"/>
        <v>0</v>
      </c>
      <c r="AH11" s="32">
        <f t="shared" si="23"/>
        <v>0</v>
      </c>
      <c r="AI11" s="31">
        <f t="shared" si="24"/>
        <v>0</v>
      </c>
      <c r="AJ11" s="32">
        <f t="shared" si="25"/>
        <v>0</v>
      </c>
      <c r="AK11" s="31">
        <f t="shared" si="26"/>
        <v>0</v>
      </c>
      <c r="AL11" s="32">
        <f t="shared" si="27"/>
        <v>0</v>
      </c>
      <c r="AM11" s="31">
        <f t="shared" si="28"/>
        <v>0</v>
      </c>
      <c r="AN11" s="32">
        <f t="shared" si="29"/>
        <v>0</v>
      </c>
      <c r="AO11" s="31">
        <f t="shared" si="30"/>
        <v>0</v>
      </c>
      <c r="AP11" s="32">
        <f t="shared" si="31"/>
        <v>0</v>
      </c>
      <c r="AQ11" s="31">
        <f t="shared" si="32"/>
        <v>0</v>
      </c>
      <c r="AR11" s="32">
        <f t="shared" si="33"/>
        <v>0</v>
      </c>
      <c r="AS11" s="31">
        <f t="shared" si="34"/>
        <v>0</v>
      </c>
      <c r="AT11" s="32">
        <f t="shared" si="35"/>
        <v>0</v>
      </c>
      <c r="AU11" s="33" t="str">
        <f t="shared" si="36"/>
        <v>Présent</v>
      </c>
      <c r="AV11" s="34">
        <f t="shared" si="37"/>
        <v>10</v>
      </c>
      <c r="AW11" s="35"/>
      <c r="AX11" s="36"/>
      <c r="AY11" s="37">
        <f>VLOOKUP(B11,[1]TableRésultats!$A$3:$EC$130,131,FALSE)</f>
        <v>3</v>
      </c>
      <c r="AZ11" s="38">
        <f>VLOOKUP(B11,[1]TableRésultats!$A$3:$EC$130,132,FALSE)</f>
        <v>2</v>
      </c>
      <c r="BA11" s="39">
        <f>VLOOKUP(B11,[1]TableRésultats!$A$3:$EC$130,133,FALSE)</f>
        <v>0</v>
      </c>
    </row>
    <row r="12" spans="1:53" x14ac:dyDescent="0.25">
      <c r="A12" s="19">
        <v>11</v>
      </c>
      <c r="B12" s="20">
        <v>3</v>
      </c>
      <c r="C12" s="21" t="s">
        <v>88</v>
      </c>
      <c r="D12" s="22" t="s">
        <v>89</v>
      </c>
      <c r="E12" s="23" t="s">
        <v>76</v>
      </c>
      <c r="F12" s="22" t="s">
        <v>84</v>
      </c>
      <c r="G12" s="22" t="s">
        <v>56</v>
      </c>
      <c r="H12" s="24" t="s">
        <v>57</v>
      </c>
      <c r="I12" s="25">
        <v>2619</v>
      </c>
      <c r="J12" s="26">
        <f t="shared" si="0"/>
        <v>11</v>
      </c>
      <c r="K12" s="27">
        <f>VLOOKUP(B12,[1]TableRésultats!$A$3:$B$130,2,FALSE)</f>
        <v>0</v>
      </c>
      <c r="L12" s="28">
        <f t="shared" si="1"/>
        <v>-48</v>
      </c>
      <c r="M12" s="29">
        <f t="shared" si="2"/>
        <v>3</v>
      </c>
      <c r="N12" s="30">
        <f t="shared" si="3"/>
        <v>99</v>
      </c>
      <c r="O12" s="29">
        <f t="shared" si="4"/>
        <v>3</v>
      </c>
      <c r="P12" s="30">
        <f t="shared" si="5"/>
        <v>3</v>
      </c>
      <c r="Q12" s="31">
        <f t="shared" si="6"/>
        <v>3</v>
      </c>
      <c r="R12" s="32">
        <f t="shared" si="7"/>
        <v>9</v>
      </c>
      <c r="S12" s="31">
        <f t="shared" si="8"/>
        <v>1</v>
      </c>
      <c r="T12" s="32">
        <f t="shared" si="9"/>
        <v>-59</v>
      </c>
      <c r="U12" s="31">
        <f t="shared" si="10"/>
        <v>1</v>
      </c>
      <c r="V12" s="32">
        <f t="shared" si="11"/>
        <v>-100</v>
      </c>
      <c r="W12" s="31">
        <f t="shared" si="12"/>
        <v>0</v>
      </c>
      <c r="X12" s="32">
        <f t="shared" si="13"/>
        <v>0</v>
      </c>
      <c r="Y12" s="31">
        <f t="shared" si="14"/>
        <v>0</v>
      </c>
      <c r="Z12" s="32">
        <f t="shared" si="15"/>
        <v>0</v>
      </c>
      <c r="AA12" s="31">
        <f t="shared" si="16"/>
        <v>0</v>
      </c>
      <c r="AB12" s="32">
        <f t="shared" si="17"/>
        <v>0</v>
      </c>
      <c r="AC12" s="31">
        <f t="shared" si="18"/>
        <v>0</v>
      </c>
      <c r="AD12" s="32">
        <f t="shared" si="19"/>
        <v>0</v>
      </c>
      <c r="AE12" s="31">
        <f t="shared" si="20"/>
        <v>0</v>
      </c>
      <c r="AF12" s="32">
        <f t="shared" si="21"/>
        <v>0</v>
      </c>
      <c r="AG12" s="31">
        <f t="shared" si="22"/>
        <v>0</v>
      </c>
      <c r="AH12" s="32">
        <f t="shared" si="23"/>
        <v>0</v>
      </c>
      <c r="AI12" s="31">
        <f t="shared" si="24"/>
        <v>0</v>
      </c>
      <c r="AJ12" s="32">
        <f t="shared" si="25"/>
        <v>0</v>
      </c>
      <c r="AK12" s="31">
        <f t="shared" si="26"/>
        <v>0</v>
      </c>
      <c r="AL12" s="32">
        <f t="shared" si="27"/>
        <v>0</v>
      </c>
      <c r="AM12" s="31">
        <f t="shared" si="28"/>
        <v>0</v>
      </c>
      <c r="AN12" s="32">
        <f t="shared" si="29"/>
        <v>0</v>
      </c>
      <c r="AO12" s="31">
        <f t="shared" si="30"/>
        <v>0</v>
      </c>
      <c r="AP12" s="32">
        <f t="shared" si="31"/>
        <v>0</v>
      </c>
      <c r="AQ12" s="31">
        <f t="shared" si="32"/>
        <v>0</v>
      </c>
      <c r="AR12" s="32">
        <f t="shared" si="33"/>
        <v>0</v>
      </c>
      <c r="AS12" s="31">
        <f t="shared" si="34"/>
        <v>0</v>
      </c>
      <c r="AT12" s="32">
        <f t="shared" si="35"/>
        <v>0</v>
      </c>
      <c r="AU12" s="33" t="str">
        <f t="shared" si="36"/>
        <v>Présent</v>
      </c>
      <c r="AV12" s="34">
        <f t="shared" si="37"/>
        <v>11</v>
      </c>
      <c r="AW12" s="35"/>
      <c r="AX12" s="36"/>
      <c r="AY12" s="37">
        <f>VLOOKUP(B12,[1]TableRésultats!$A$3:$EC$130,131,FALSE)</f>
        <v>3</v>
      </c>
      <c r="AZ12" s="38">
        <f>VLOOKUP(B12,[1]TableRésultats!$A$3:$EC$130,132,FALSE)</f>
        <v>2</v>
      </c>
      <c r="BA12" s="39">
        <f>VLOOKUP(B12,[1]TableRésultats!$A$3:$EC$130,133,FALSE)</f>
        <v>0</v>
      </c>
    </row>
    <row r="13" spans="1:53" x14ac:dyDescent="0.25">
      <c r="A13" s="19">
        <v>12</v>
      </c>
      <c r="B13" s="20">
        <v>16</v>
      </c>
      <c r="C13" s="21" t="s">
        <v>90</v>
      </c>
      <c r="D13" s="22" t="s">
        <v>91</v>
      </c>
      <c r="E13" s="23" t="s">
        <v>54</v>
      </c>
      <c r="F13" s="22" t="s">
        <v>84</v>
      </c>
      <c r="G13" s="22" t="s">
        <v>56</v>
      </c>
      <c r="H13" s="24" t="s">
        <v>69</v>
      </c>
      <c r="I13" s="25">
        <v>1759</v>
      </c>
      <c r="J13" s="26">
        <f t="shared" si="0"/>
        <v>9</v>
      </c>
      <c r="K13" s="27">
        <f>VLOOKUP(B13,[1]TableRésultats!$A$3:$B$130,2,FALSE)</f>
        <v>0</v>
      </c>
      <c r="L13" s="28">
        <f t="shared" si="1"/>
        <v>47</v>
      </c>
      <c r="M13" s="29">
        <f t="shared" si="2"/>
        <v>3</v>
      </c>
      <c r="N13" s="30">
        <f t="shared" si="3"/>
        <v>100</v>
      </c>
      <c r="O13" s="29">
        <f t="shared" si="4"/>
        <v>1</v>
      </c>
      <c r="P13" s="30">
        <f t="shared" si="5"/>
        <v>-26</v>
      </c>
      <c r="Q13" s="31">
        <f t="shared" si="6"/>
        <v>3</v>
      </c>
      <c r="R13" s="32">
        <f t="shared" si="7"/>
        <v>100</v>
      </c>
      <c r="S13" s="31">
        <f t="shared" si="8"/>
        <v>1</v>
      </c>
      <c r="T13" s="32">
        <f t="shared" si="9"/>
        <v>-27</v>
      </c>
      <c r="U13" s="31">
        <f t="shared" si="10"/>
        <v>1</v>
      </c>
      <c r="V13" s="32">
        <f t="shared" si="11"/>
        <v>-100</v>
      </c>
      <c r="W13" s="31">
        <f t="shared" si="12"/>
        <v>0</v>
      </c>
      <c r="X13" s="32">
        <f t="shared" si="13"/>
        <v>0</v>
      </c>
      <c r="Y13" s="31">
        <f t="shared" si="14"/>
        <v>0</v>
      </c>
      <c r="Z13" s="32">
        <f t="shared" si="15"/>
        <v>0</v>
      </c>
      <c r="AA13" s="31">
        <f t="shared" si="16"/>
        <v>0</v>
      </c>
      <c r="AB13" s="32">
        <f t="shared" si="17"/>
        <v>0</v>
      </c>
      <c r="AC13" s="31">
        <f t="shared" si="18"/>
        <v>0</v>
      </c>
      <c r="AD13" s="32">
        <f t="shared" si="19"/>
        <v>0</v>
      </c>
      <c r="AE13" s="31">
        <f t="shared" si="20"/>
        <v>0</v>
      </c>
      <c r="AF13" s="32">
        <f t="shared" si="21"/>
        <v>0</v>
      </c>
      <c r="AG13" s="31">
        <f t="shared" si="22"/>
        <v>0</v>
      </c>
      <c r="AH13" s="32">
        <f t="shared" si="23"/>
        <v>0</v>
      </c>
      <c r="AI13" s="31">
        <f t="shared" si="24"/>
        <v>0</v>
      </c>
      <c r="AJ13" s="32">
        <f t="shared" si="25"/>
        <v>0</v>
      </c>
      <c r="AK13" s="31">
        <f t="shared" si="26"/>
        <v>0</v>
      </c>
      <c r="AL13" s="32">
        <f t="shared" si="27"/>
        <v>0</v>
      </c>
      <c r="AM13" s="31">
        <f t="shared" si="28"/>
        <v>0</v>
      </c>
      <c r="AN13" s="32">
        <f t="shared" si="29"/>
        <v>0</v>
      </c>
      <c r="AO13" s="31">
        <f t="shared" si="30"/>
        <v>0</v>
      </c>
      <c r="AP13" s="32">
        <f t="shared" si="31"/>
        <v>0</v>
      </c>
      <c r="AQ13" s="31">
        <f t="shared" si="32"/>
        <v>0</v>
      </c>
      <c r="AR13" s="32">
        <f t="shared" si="33"/>
        <v>0</v>
      </c>
      <c r="AS13" s="31">
        <f t="shared" si="34"/>
        <v>0</v>
      </c>
      <c r="AT13" s="32">
        <f t="shared" si="35"/>
        <v>0</v>
      </c>
      <c r="AU13" s="33" t="str">
        <f t="shared" si="36"/>
        <v>Présent</v>
      </c>
      <c r="AV13" s="34">
        <f t="shared" si="37"/>
        <v>12</v>
      </c>
      <c r="AW13" s="35"/>
      <c r="AX13" s="36"/>
      <c r="AY13" s="37">
        <f>VLOOKUP(B13,[1]TableRésultats!$A$3:$EC$130,131,FALSE)</f>
        <v>2</v>
      </c>
      <c r="AZ13" s="38">
        <f>VLOOKUP(B13,[1]TableRésultats!$A$3:$EC$130,132,FALSE)</f>
        <v>3</v>
      </c>
      <c r="BA13" s="39">
        <f>VLOOKUP(B13,[1]TableRésultats!$A$3:$EC$130,133,FALSE)</f>
        <v>0</v>
      </c>
    </row>
    <row r="14" spans="1:53" x14ac:dyDescent="0.25">
      <c r="A14" s="19">
        <v>13</v>
      </c>
      <c r="B14" s="20">
        <v>9</v>
      </c>
      <c r="C14" s="21" t="s">
        <v>92</v>
      </c>
      <c r="D14" s="22" t="s">
        <v>93</v>
      </c>
      <c r="E14" s="23" t="s">
        <v>54</v>
      </c>
      <c r="F14" s="22" t="s">
        <v>68</v>
      </c>
      <c r="G14" s="22" t="s">
        <v>56</v>
      </c>
      <c r="H14" s="24" t="s">
        <v>69</v>
      </c>
      <c r="I14" s="25">
        <v>2153</v>
      </c>
      <c r="J14" s="26">
        <f t="shared" si="0"/>
        <v>9</v>
      </c>
      <c r="K14" s="27">
        <f>VLOOKUP(B14,[1]TableRésultats!$A$3:$B$130,2,FALSE)</f>
        <v>0</v>
      </c>
      <c r="L14" s="28">
        <f t="shared" si="1"/>
        <v>-51</v>
      </c>
      <c r="M14" s="29">
        <f t="shared" si="2"/>
        <v>1</v>
      </c>
      <c r="N14" s="30">
        <f t="shared" si="3"/>
        <v>-93</v>
      </c>
      <c r="O14" s="29">
        <f t="shared" si="4"/>
        <v>1</v>
      </c>
      <c r="P14" s="30">
        <f t="shared" si="5"/>
        <v>-81</v>
      </c>
      <c r="Q14" s="31">
        <f t="shared" si="6"/>
        <v>3</v>
      </c>
      <c r="R14" s="32">
        <f t="shared" si="7"/>
        <v>100</v>
      </c>
      <c r="S14" s="31">
        <f t="shared" si="8"/>
        <v>1</v>
      </c>
      <c r="T14" s="32">
        <f t="shared" si="9"/>
        <v>-77</v>
      </c>
      <c r="U14" s="31">
        <f t="shared" si="10"/>
        <v>3</v>
      </c>
      <c r="V14" s="32">
        <f t="shared" si="11"/>
        <v>100</v>
      </c>
      <c r="W14" s="31">
        <f t="shared" si="12"/>
        <v>0</v>
      </c>
      <c r="X14" s="32">
        <f t="shared" si="13"/>
        <v>0</v>
      </c>
      <c r="Y14" s="31">
        <f t="shared" si="14"/>
        <v>0</v>
      </c>
      <c r="Z14" s="32">
        <f t="shared" si="15"/>
        <v>0</v>
      </c>
      <c r="AA14" s="31">
        <f t="shared" si="16"/>
        <v>0</v>
      </c>
      <c r="AB14" s="32">
        <f t="shared" si="17"/>
        <v>0</v>
      </c>
      <c r="AC14" s="31">
        <f t="shared" si="18"/>
        <v>0</v>
      </c>
      <c r="AD14" s="32">
        <f t="shared" si="19"/>
        <v>0</v>
      </c>
      <c r="AE14" s="31">
        <f t="shared" si="20"/>
        <v>0</v>
      </c>
      <c r="AF14" s="32">
        <f t="shared" si="21"/>
        <v>0</v>
      </c>
      <c r="AG14" s="31">
        <f t="shared" si="22"/>
        <v>0</v>
      </c>
      <c r="AH14" s="32">
        <f t="shared" si="23"/>
        <v>0</v>
      </c>
      <c r="AI14" s="31">
        <f t="shared" si="24"/>
        <v>0</v>
      </c>
      <c r="AJ14" s="32">
        <f t="shared" si="25"/>
        <v>0</v>
      </c>
      <c r="AK14" s="31">
        <f t="shared" si="26"/>
        <v>0</v>
      </c>
      <c r="AL14" s="32">
        <f t="shared" si="27"/>
        <v>0</v>
      </c>
      <c r="AM14" s="31">
        <f t="shared" si="28"/>
        <v>0</v>
      </c>
      <c r="AN14" s="32">
        <f t="shared" si="29"/>
        <v>0</v>
      </c>
      <c r="AO14" s="31">
        <f t="shared" si="30"/>
        <v>0</v>
      </c>
      <c r="AP14" s="32">
        <f t="shared" si="31"/>
        <v>0</v>
      </c>
      <c r="AQ14" s="31">
        <f t="shared" si="32"/>
        <v>0</v>
      </c>
      <c r="AR14" s="32">
        <f t="shared" si="33"/>
        <v>0</v>
      </c>
      <c r="AS14" s="31">
        <f t="shared" si="34"/>
        <v>0</v>
      </c>
      <c r="AT14" s="32">
        <f t="shared" si="35"/>
        <v>0</v>
      </c>
      <c r="AU14" s="33" t="str">
        <f t="shared" si="36"/>
        <v>Présent</v>
      </c>
      <c r="AV14" s="34">
        <f t="shared" si="37"/>
        <v>13</v>
      </c>
      <c r="AW14" s="35"/>
      <c r="AX14" s="36"/>
      <c r="AY14" s="37">
        <f>VLOOKUP(B14,[1]TableRésultats!$A$3:$EC$130,131,FALSE)</f>
        <v>2</v>
      </c>
      <c r="AZ14" s="38">
        <f>VLOOKUP(B14,[1]TableRésultats!$A$3:$EC$130,132,FALSE)</f>
        <v>3</v>
      </c>
      <c r="BA14" s="39">
        <f>VLOOKUP(B14,[1]TableRésultats!$A$3:$EC$130,133,FALSE)</f>
        <v>0</v>
      </c>
    </row>
    <row r="15" spans="1:53" x14ac:dyDescent="0.25">
      <c r="A15" s="19">
        <v>14</v>
      </c>
      <c r="B15" s="20">
        <v>21</v>
      </c>
      <c r="C15" s="21" t="s">
        <v>94</v>
      </c>
      <c r="D15" s="22" t="s">
        <v>95</v>
      </c>
      <c r="E15" s="23" t="s">
        <v>54</v>
      </c>
      <c r="F15" s="22" t="s">
        <v>68</v>
      </c>
      <c r="G15" s="22" t="s">
        <v>56</v>
      </c>
      <c r="H15" s="24" t="s">
        <v>96</v>
      </c>
      <c r="I15" s="25">
        <v>1500</v>
      </c>
      <c r="J15" s="26">
        <f t="shared" si="0"/>
        <v>9</v>
      </c>
      <c r="K15" s="27">
        <f>VLOOKUP(B15,[1]TableRésultats!$A$3:$B$130,2,FALSE)</f>
        <v>0</v>
      </c>
      <c r="L15" s="28">
        <f t="shared" si="1"/>
        <v>-80</v>
      </c>
      <c r="M15" s="29">
        <f t="shared" si="2"/>
        <v>1</v>
      </c>
      <c r="N15" s="30">
        <f t="shared" si="3"/>
        <v>-54</v>
      </c>
      <c r="O15" s="29">
        <f t="shared" si="4"/>
        <v>1</v>
      </c>
      <c r="P15" s="30">
        <f t="shared" si="5"/>
        <v>-100</v>
      </c>
      <c r="Q15" s="31">
        <f t="shared" si="6"/>
        <v>1</v>
      </c>
      <c r="R15" s="32">
        <f t="shared" si="7"/>
        <v>-78</v>
      </c>
      <c r="S15" s="31">
        <f t="shared" si="8"/>
        <v>3</v>
      </c>
      <c r="T15" s="32">
        <f t="shared" si="9"/>
        <v>52</v>
      </c>
      <c r="U15" s="31">
        <f t="shared" si="10"/>
        <v>3</v>
      </c>
      <c r="V15" s="32">
        <f t="shared" si="11"/>
        <v>100</v>
      </c>
      <c r="W15" s="31">
        <f t="shared" si="12"/>
        <v>0</v>
      </c>
      <c r="X15" s="32">
        <f t="shared" si="13"/>
        <v>0</v>
      </c>
      <c r="Y15" s="31">
        <f t="shared" si="14"/>
        <v>0</v>
      </c>
      <c r="Z15" s="32">
        <f t="shared" si="15"/>
        <v>0</v>
      </c>
      <c r="AA15" s="31">
        <f t="shared" si="16"/>
        <v>0</v>
      </c>
      <c r="AB15" s="32">
        <f t="shared" si="17"/>
        <v>0</v>
      </c>
      <c r="AC15" s="31">
        <f t="shared" si="18"/>
        <v>0</v>
      </c>
      <c r="AD15" s="32">
        <f t="shared" si="19"/>
        <v>0</v>
      </c>
      <c r="AE15" s="31">
        <f t="shared" si="20"/>
        <v>0</v>
      </c>
      <c r="AF15" s="32">
        <f t="shared" si="21"/>
        <v>0</v>
      </c>
      <c r="AG15" s="31">
        <f t="shared" si="22"/>
        <v>0</v>
      </c>
      <c r="AH15" s="32">
        <f t="shared" si="23"/>
        <v>0</v>
      </c>
      <c r="AI15" s="31">
        <f t="shared" si="24"/>
        <v>0</v>
      </c>
      <c r="AJ15" s="32">
        <f t="shared" si="25"/>
        <v>0</v>
      </c>
      <c r="AK15" s="31">
        <f t="shared" si="26"/>
        <v>0</v>
      </c>
      <c r="AL15" s="32">
        <f t="shared" si="27"/>
        <v>0</v>
      </c>
      <c r="AM15" s="31">
        <f t="shared" si="28"/>
        <v>0</v>
      </c>
      <c r="AN15" s="32">
        <f t="shared" si="29"/>
        <v>0</v>
      </c>
      <c r="AO15" s="31">
        <f t="shared" si="30"/>
        <v>0</v>
      </c>
      <c r="AP15" s="32">
        <f t="shared" si="31"/>
        <v>0</v>
      </c>
      <c r="AQ15" s="31">
        <f t="shared" si="32"/>
        <v>0</v>
      </c>
      <c r="AR15" s="32">
        <f t="shared" si="33"/>
        <v>0</v>
      </c>
      <c r="AS15" s="31">
        <f t="shared" si="34"/>
        <v>0</v>
      </c>
      <c r="AT15" s="32">
        <f t="shared" si="35"/>
        <v>0</v>
      </c>
      <c r="AU15" s="33" t="str">
        <f t="shared" si="36"/>
        <v>Présent</v>
      </c>
      <c r="AV15" s="34">
        <f t="shared" si="37"/>
        <v>14</v>
      </c>
      <c r="AW15" s="35"/>
      <c r="AX15" s="36"/>
      <c r="AY15" s="37">
        <f>VLOOKUP(B15,[1]TableRésultats!$A$3:$EC$130,131,FALSE)</f>
        <v>2</v>
      </c>
      <c r="AZ15" s="38">
        <f>VLOOKUP(B15,[1]TableRésultats!$A$3:$EC$130,132,FALSE)</f>
        <v>3</v>
      </c>
      <c r="BA15" s="39">
        <f>VLOOKUP(B15,[1]TableRésultats!$A$3:$EC$130,133,FALSE)</f>
        <v>0</v>
      </c>
    </row>
    <row r="16" spans="1:53" x14ac:dyDescent="0.25">
      <c r="A16" s="19">
        <v>15</v>
      </c>
      <c r="B16" s="20">
        <v>17</v>
      </c>
      <c r="C16" s="21" t="s">
        <v>97</v>
      </c>
      <c r="D16" s="22" t="s">
        <v>98</v>
      </c>
      <c r="E16" s="23" t="s">
        <v>54</v>
      </c>
      <c r="F16" s="22" t="s">
        <v>81</v>
      </c>
      <c r="G16" s="22" t="s">
        <v>56</v>
      </c>
      <c r="H16" s="24" t="s">
        <v>69</v>
      </c>
      <c r="I16" s="25">
        <v>1700</v>
      </c>
      <c r="J16" s="26">
        <f t="shared" si="0"/>
        <v>9</v>
      </c>
      <c r="K16" s="27">
        <f>VLOOKUP(B16,[1]TableRésultats!$A$3:$B$130,2,FALSE)</f>
        <v>0</v>
      </c>
      <c r="L16" s="28">
        <f t="shared" si="1"/>
        <v>-88</v>
      </c>
      <c r="M16" s="29">
        <f t="shared" si="2"/>
        <v>1</v>
      </c>
      <c r="N16" s="30">
        <f t="shared" si="3"/>
        <v>-64</v>
      </c>
      <c r="O16" s="29">
        <f t="shared" si="4"/>
        <v>1</v>
      </c>
      <c r="P16" s="30">
        <f t="shared" si="5"/>
        <v>-48</v>
      </c>
      <c r="Q16" s="31">
        <f t="shared" si="6"/>
        <v>1</v>
      </c>
      <c r="R16" s="32">
        <f t="shared" si="7"/>
        <v>-100</v>
      </c>
      <c r="S16" s="31">
        <f t="shared" si="8"/>
        <v>3</v>
      </c>
      <c r="T16" s="32">
        <f t="shared" si="9"/>
        <v>40</v>
      </c>
      <c r="U16" s="31">
        <f t="shared" si="10"/>
        <v>3</v>
      </c>
      <c r="V16" s="32">
        <f t="shared" si="11"/>
        <v>84</v>
      </c>
      <c r="W16" s="31">
        <f t="shared" si="12"/>
        <v>0</v>
      </c>
      <c r="X16" s="32">
        <f t="shared" si="13"/>
        <v>0</v>
      </c>
      <c r="Y16" s="31">
        <f t="shared" si="14"/>
        <v>0</v>
      </c>
      <c r="Z16" s="32">
        <f t="shared" si="15"/>
        <v>0</v>
      </c>
      <c r="AA16" s="31">
        <f t="shared" si="16"/>
        <v>0</v>
      </c>
      <c r="AB16" s="32">
        <f t="shared" si="17"/>
        <v>0</v>
      </c>
      <c r="AC16" s="31">
        <f t="shared" si="18"/>
        <v>0</v>
      </c>
      <c r="AD16" s="32">
        <f t="shared" si="19"/>
        <v>0</v>
      </c>
      <c r="AE16" s="31">
        <f t="shared" si="20"/>
        <v>0</v>
      </c>
      <c r="AF16" s="32">
        <f t="shared" si="21"/>
        <v>0</v>
      </c>
      <c r="AG16" s="31">
        <f t="shared" si="22"/>
        <v>0</v>
      </c>
      <c r="AH16" s="32">
        <f t="shared" si="23"/>
        <v>0</v>
      </c>
      <c r="AI16" s="31">
        <f t="shared" si="24"/>
        <v>0</v>
      </c>
      <c r="AJ16" s="32">
        <f t="shared" si="25"/>
        <v>0</v>
      </c>
      <c r="AK16" s="31">
        <f t="shared" si="26"/>
        <v>0</v>
      </c>
      <c r="AL16" s="32">
        <f t="shared" si="27"/>
        <v>0</v>
      </c>
      <c r="AM16" s="31">
        <f t="shared" si="28"/>
        <v>0</v>
      </c>
      <c r="AN16" s="32">
        <f t="shared" si="29"/>
        <v>0</v>
      </c>
      <c r="AO16" s="31">
        <f t="shared" si="30"/>
        <v>0</v>
      </c>
      <c r="AP16" s="32">
        <f t="shared" si="31"/>
        <v>0</v>
      </c>
      <c r="AQ16" s="31">
        <f t="shared" si="32"/>
        <v>0</v>
      </c>
      <c r="AR16" s="32">
        <f t="shared" si="33"/>
        <v>0</v>
      </c>
      <c r="AS16" s="31">
        <f t="shared" si="34"/>
        <v>0</v>
      </c>
      <c r="AT16" s="32">
        <f t="shared" si="35"/>
        <v>0</v>
      </c>
      <c r="AU16" s="33" t="str">
        <f t="shared" si="36"/>
        <v>Présent</v>
      </c>
      <c r="AV16" s="34">
        <f t="shared" si="37"/>
        <v>15</v>
      </c>
      <c r="AW16" s="35"/>
      <c r="AX16" s="36"/>
      <c r="AY16" s="37">
        <f>VLOOKUP(B16,[1]TableRésultats!$A$3:$EC$130,131,FALSE)</f>
        <v>2</v>
      </c>
      <c r="AZ16" s="38">
        <f>VLOOKUP(B16,[1]TableRésultats!$A$3:$EC$130,132,FALSE)</f>
        <v>3</v>
      </c>
      <c r="BA16" s="39">
        <f>VLOOKUP(B16,[1]TableRésultats!$A$3:$EC$130,133,FALSE)</f>
        <v>0</v>
      </c>
    </row>
    <row r="17" spans="1:53" x14ac:dyDescent="0.25">
      <c r="A17" s="19">
        <v>16</v>
      </c>
      <c r="B17" s="20">
        <v>11</v>
      </c>
      <c r="C17" s="21" t="s">
        <v>99</v>
      </c>
      <c r="D17" s="22" t="s">
        <v>100</v>
      </c>
      <c r="E17" s="23" t="s">
        <v>54</v>
      </c>
      <c r="F17" s="22" t="s">
        <v>101</v>
      </c>
      <c r="G17" s="22" t="s">
        <v>56</v>
      </c>
      <c r="H17" s="24" t="s">
        <v>69</v>
      </c>
      <c r="I17" s="25">
        <v>2006</v>
      </c>
      <c r="J17" s="26">
        <f t="shared" si="0"/>
        <v>9</v>
      </c>
      <c r="K17" s="27">
        <f>VLOOKUP(B17,[1]TableRésultats!$A$3:$B$130,2,FALSE)</f>
        <v>0</v>
      </c>
      <c r="L17" s="28">
        <f t="shared" si="1"/>
        <v>-91</v>
      </c>
      <c r="M17" s="29">
        <f t="shared" si="2"/>
        <v>1</v>
      </c>
      <c r="N17" s="30">
        <f t="shared" si="3"/>
        <v>-51</v>
      </c>
      <c r="O17" s="29">
        <f t="shared" si="4"/>
        <v>3</v>
      </c>
      <c r="P17" s="30">
        <f t="shared" si="5"/>
        <v>66</v>
      </c>
      <c r="Q17" s="31">
        <f t="shared" si="6"/>
        <v>3</v>
      </c>
      <c r="R17" s="32">
        <f t="shared" si="7"/>
        <v>81</v>
      </c>
      <c r="S17" s="31">
        <f t="shared" si="8"/>
        <v>1</v>
      </c>
      <c r="T17" s="32">
        <f t="shared" si="9"/>
        <v>-87</v>
      </c>
      <c r="U17" s="31">
        <f t="shared" si="10"/>
        <v>1</v>
      </c>
      <c r="V17" s="32">
        <f t="shared" si="11"/>
        <v>-100</v>
      </c>
      <c r="W17" s="31">
        <f t="shared" si="12"/>
        <v>0</v>
      </c>
      <c r="X17" s="32">
        <f t="shared" si="13"/>
        <v>0</v>
      </c>
      <c r="Y17" s="31">
        <f t="shared" si="14"/>
        <v>0</v>
      </c>
      <c r="Z17" s="32">
        <f t="shared" si="15"/>
        <v>0</v>
      </c>
      <c r="AA17" s="31">
        <f t="shared" si="16"/>
        <v>0</v>
      </c>
      <c r="AB17" s="32">
        <f t="shared" si="17"/>
        <v>0</v>
      </c>
      <c r="AC17" s="31">
        <f t="shared" si="18"/>
        <v>0</v>
      </c>
      <c r="AD17" s="32">
        <f t="shared" si="19"/>
        <v>0</v>
      </c>
      <c r="AE17" s="31">
        <f t="shared" si="20"/>
        <v>0</v>
      </c>
      <c r="AF17" s="32">
        <f t="shared" si="21"/>
        <v>0</v>
      </c>
      <c r="AG17" s="31">
        <f t="shared" si="22"/>
        <v>0</v>
      </c>
      <c r="AH17" s="32">
        <f t="shared" si="23"/>
        <v>0</v>
      </c>
      <c r="AI17" s="31">
        <f t="shared" si="24"/>
        <v>0</v>
      </c>
      <c r="AJ17" s="32">
        <f t="shared" si="25"/>
        <v>0</v>
      </c>
      <c r="AK17" s="31">
        <f t="shared" si="26"/>
        <v>0</v>
      </c>
      <c r="AL17" s="32">
        <f t="shared" si="27"/>
        <v>0</v>
      </c>
      <c r="AM17" s="31">
        <f t="shared" si="28"/>
        <v>0</v>
      </c>
      <c r="AN17" s="32">
        <f t="shared" si="29"/>
        <v>0</v>
      </c>
      <c r="AO17" s="31">
        <f t="shared" si="30"/>
        <v>0</v>
      </c>
      <c r="AP17" s="32">
        <f t="shared" si="31"/>
        <v>0</v>
      </c>
      <c r="AQ17" s="31">
        <f t="shared" si="32"/>
        <v>0</v>
      </c>
      <c r="AR17" s="32">
        <f t="shared" si="33"/>
        <v>0</v>
      </c>
      <c r="AS17" s="31">
        <f t="shared" si="34"/>
        <v>0</v>
      </c>
      <c r="AT17" s="32">
        <f t="shared" si="35"/>
        <v>0</v>
      </c>
      <c r="AU17" s="33" t="str">
        <f t="shared" si="36"/>
        <v>Présent</v>
      </c>
      <c r="AV17" s="34">
        <f t="shared" si="37"/>
        <v>16</v>
      </c>
      <c r="AW17" s="35"/>
      <c r="AX17" s="36"/>
      <c r="AY17" s="37">
        <f>VLOOKUP(B17,[1]TableRésultats!$A$3:$EC$130,131,FALSE)</f>
        <v>2</v>
      </c>
      <c r="AZ17" s="38">
        <f>VLOOKUP(B17,[1]TableRésultats!$A$3:$EC$130,132,FALSE)</f>
        <v>3</v>
      </c>
      <c r="BA17" s="39">
        <f>VLOOKUP(B17,[1]TableRésultats!$A$3:$EC$130,133,FALSE)</f>
        <v>0</v>
      </c>
    </row>
    <row r="18" spans="1:53" x14ac:dyDescent="0.25">
      <c r="A18" s="19">
        <v>17</v>
      </c>
      <c r="B18" s="20">
        <v>1</v>
      </c>
      <c r="C18" s="21" t="s">
        <v>102</v>
      </c>
      <c r="D18" s="22" t="s">
        <v>103</v>
      </c>
      <c r="E18" s="23" t="s">
        <v>54</v>
      </c>
      <c r="F18" s="22" t="s">
        <v>87</v>
      </c>
      <c r="G18" s="22" t="s">
        <v>56</v>
      </c>
      <c r="H18" s="24" t="s">
        <v>104</v>
      </c>
      <c r="I18" s="25">
        <v>2904</v>
      </c>
      <c r="J18" s="26">
        <f t="shared" si="0"/>
        <v>9</v>
      </c>
      <c r="K18" s="27">
        <f>VLOOKUP(B18,[1]TableRésultats!$A$3:$B$130,2,FALSE)</f>
        <v>0</v>
      </c>
      <c r="L18" s="28">
        <f t="shared" si="1"/>
        <v>-100</v>
      </c>
      <c r="M18" s="29">
        <f t="shared" si="2"/>
        <v>1</v>
      </c>
      <c r="N18" s="30">
        <f t="shared" si="3"/>
        <v>-100</v>
      </c>
      <c r="O18" s="29">
        <f t="shared" si="4"/>
        <v>3</v>
      </c>
      <c r="P18" s="30">
        <f t="shared" si="5"/>
        <v>100</v>
      </c>
      <c r="Q18" s="31">
        <f t="shared" si="6"/>
        <v>1</v>
      </c>
      <c r="R18" s="32">
        <f t="shared" si="7"/>
        <v>-100</v>
      </c>
      <c r="S18" s="31">
        <f t="shared" si="8"/>
        <v>3</v>
      </c>
      <c r="T18" s="32">
        <f t="shared" si="9"/>
        <v>100</v>
      </c>
      <c r="U18" s="31">
        <f t="shared" si="10"/>
        <v>1</v>
      </c>
      <c r="V18" s="32">
        <f t="shared" si="11"/>
        <v>-100</v>
      </c>
      <c r="W18" s="31">
        <f t="shared" si="12"/>
        <v>0</v>
      </c>
      <c r="X18" s="32">
        <f t="shared" si="13"/>
        <v>0</v>
      </c>
      <c r="Y18" s="31">
        <f t="shared" si="14"/>
        <v>0</v>
      </c>
      <c r="Z18" s="32">
        <f t="shared" si="15"/>
        <v>0</v>
      </c>
      <c r="AA18" s="31">
        <f t="shared" si="16"/>
        <v>0</v>
      </c>
      <c r="AB18" s="32">
        <f t="shared" si="17"/>
        <v>0</v>
      </c>
      <c r="AC18" s="31">
        <f t="shared" si="18"/>
        <v>0</v>
      </c>
      <c r="AD18" s="32">
        <f t="shared" si="19"/>
        <v>0</v>
      </c>
      <c r="AE18" s="31">
        <f t="shared" si="20"/>
        <v>0</v>
      </c>
      <c r="AF18" s="32">
        <f t="shared" si="21"/>
        <v>0</v>
      </c>
      <c r="AG18" s="31">
        <f t="shared" si="22"/>
        <v>0</v>
      </c>
      <c r="AH18" s="32">
        <f t="shared" si="23"/>
        <v>0</v>
      </c>
      <c r="AI18" s="31">
        <f t="shared" si="24"/>
        <v>0</v>
      </c>
      <c r="AJ18" s="32">
        <f t="shared" si="25"/>
        <v>0</v>
      </c>
      <c r="AK18" s="31">
        <f t="shared" si="26"/>
        <v>0</v>
      </c>
      <c r="AL18" s="32">
        <f t="shared" si="27"/>
        <v>0</v>
      </c>
      <c r="AM18" s="31">
        <f t="shared" si="28"/>
        <v>0</v>
      </c>
      <c r="AN18" s="32">
        <f t="shared" si="29"/>
        <v>0</v>
      </c>
      <c r="AO18" s="31">
        <f t="shared" si="30"/>
        <v>0</v>
      </c>
      <c r="AP18" s="32">
        <f t="shared" si="31"/>
        <v>0</v>
      </c>
      <c r="AQ18" s="31">
        <f t="shared" si="32"/>
        <v>0</v>
      </c>
      <c r="AR18" s="32">
        <f t="shared" si="33"/>
        <v>0</v>
      </c>
      <c r="AS18" s="31">
        <f t="shared" si="34"/>
        <v>0</v>
      </c>
      <c r="AT18" s="32">
        <f t="shared" si="35"/>
        <v>0</v>
      </c>
      <c r="AU18" s="33" t="str">
        <f t="shared" si="36"/>
        <v>Présent</v>
      </c>
      <c r="AV18" s="34">
        <f t="shared" si="37"/>
        <v>17</v>
      </c>
      <c r="AW18" s="35"/>
      <c r="AX18" s="36"/>
      <c r="AY18" s="37">
        <f>VLOOKUP(B18,[1]TableRésultats!$A$3:$EC$130,131,FALSE)</f>
        <v>2</v>
      </c>
      <c r="AZ18" s="38">
        <f>VLOOKUP(B18,[1]TableRésultats!$A$3:$EC$130,132,FALSE)</f>
        <v>3</v>
      </c>
      <c r="BA18" s="39">
        <f>VLOOKUP(B18,[1]TableRésultats!$A$3:$EC$130,133,FALSE)</f>
        <v>0</v>
      </c>
    </row>
    <row r="19" spans="1:53" x14ac:dyDescent="0.25">
      <c r="A19" s="19">
        <v>18</v>
      </c>
      <c r="B19" s="20">
        <v>22</v>
      </c>
      <c r="C19" s="21" t="s">
        <v>105</v>
      </c>
      <c r="D19" s="22" t="s">
        <v>106</v>
      </c>
      <c r="E19" s="23" t="s">
        <v>54</v>
      </c>
      <c r="F19" s="22" t="s">
        <v>101</v>
      </c>
      <c r="G19" s="22" t="s">
        <v>56</v>
      </c>
      <c r="H19" s="24" t="s">
        <v>96</v>
      </c>
      <c r="I19" s="25">
        <v>1435</v>
      </c>
      <c r="J19" s="26">
        <f t="shared" si="0"/>
        <v>9</v>
      </c>
      <c r="K19" s="27">
        <f>VLOOKUP(B19,[1]TableRésultats!$A$3:$B$130,2,FALSE)</f>
        <v>0</v>
      </c>
      <c r="L19" s="28">
        <f t="shared" si="1"/>
        <v>-165</v>
      </c>
      <c r="M19" s="29">
        <f t="shared" si="2"/>
        <v>3</v>
      </c>
      <c r="N19" s="30">
        <f t="shared" si="3"/>
        <v>54</v>
      </c>
      <c r="O19" s="29">
        <f t="shared" si="4"/>
        <v>3</v>
      </c>
      <c r="P19" s="30">
        <f t="shared" si="5"/>
        <v>26</v>
      </c>
      <c r="Q19" s="31">
        <f t="shared" si="6"/>
        <v>1</v>
      </c>
      <c r="R19" s="32">
        <f t="shared" si="7"/>
        <v>-100</v>
      </c>
      <c r="S19" s="31">
        <f t="shared" si="8"/>
        <v>1</v>
      </c>
      <c r="T19" s="32">
        <f t="shared" si="9"/>
        <v>-100</v>
      </c>
      <c r="U19" s="31">
        <f t="shared" si="10"/>
        <v>1</v>
      </c>
      <c r="V19" s="32">
        <f t="shared" si="11"/>
        <v>-45</v>
      </c>
      <c r="W19" s="31">
        <f t="shared" si="12"/>
        <v>0</v>
      </c>
      <c r="X19" s="32">
        <f t="shared" si="13"/>
        <v>0</v>
      </c>
      <c r="Y19" s="31">
        <f t="shared" si="14"/>
        <v>0</v>
      </c>
      <c r="Z19" s="32">
        <f t="shared" si="15"/>
        <v>0</v>
      </c>
      <c r="AA19" s="31">
        <f t="shared" si="16"/>
        <v>0</v>
      </c>
      <c r="AB19" s="32">
        <f t="shared" si="17"/>
        <v>0</v>
      </c>
      <c r="AC19" s="31">
        <f t="shared" si="18"/>
        <v>0</v>
      </c>
      <c r="AD19" s="32">
        <f t="shared" si="19"/>
        <v>0</v>
      </c>
      <c r="AE19" s="31">
        <f t="shared" si="20"/>
        <v>0</v>
      </c>
      <c r="AF19" s="32">
        <f t="shared" si="21"/>
        <v>0</v>
      </c>
      <c r="AG19" s="31">
        <f t="shared" si="22"/>
        <v>0</v>
      </c>
      <c r="AH19" s="32">
        <f t="shared" si="23"/>
        <v>0</v>
      </c>
      <c r="AI19" s="31">
        <f t="shared" si="24"/>
        <v>0</v>
      </c>
      <c r="AJ19" s="32">
        <f t="shared" si="25"/>
        <v>0</v>
      </c>
      <c r="AK19" s="31">
        <f t="shared" si="26"/>
        <v>0</v>
      </c>
      <c r="AL19" s="32">
        <f t="shared" si="27"/>
        <v>0</v>
      </c>
      <c r="AM19" s="31">
        <f t="shared" si="28"/>
        <v>0</v>
      </c>
      <c r="AN19" s="32">
        <f t="shared" si="29"/>
        <v>0</v>
      </c>
      <c r="AO19" s="31">
        <f t="shared" si="30"/>
        <v>0</v>
      </c>
      <c r="AP19" s="32">
        <f t="shared" si="31"/>
        <v>0</v>
      </c>
      <c r="AQ19" s="31">
        <f t="shared" si="32"/>
        <v>0</v>
      </c>
      <c r="AR19" s="32">
        <f t="shared" si="33"/>
        <v>0</v>
      </c>
      <c r="AS19" s="31">
        <f t="shared" si="34"/>
        <v>0</v>
      </c>
      <c r="AT19" s="32">
        <f t="shared" si="35"/>
        <v>0</v>
      </c>
      <c r="AU19" s="33" t="str">
        <f t="shared" si="36"/>
        <v>Présent</v>
      </c>
      <c r="AV19" s="34">
        <f t="shared" si="37"/>
        <v>18</v>
      </c>
      <c r="AW19" s="35"/>
      <c r="AX19" s="36"/>
      <c r="AY19" s="37">
        <f>VLOOKUP(B19,[1]TableRésultats!$A$3:$EC$130,131,FALSE)</f>
        <v>2</v>
      </c>
      <c r="AZ19" s="38">
        <f>VLOOKUP(B19,[1]TableRésultats!$A$3:$EC$130,132,FALSE)</f>
        <v>3</v>
      </c>
      <c r="BA19" s="39">
        <f>VLOOKUP(B19,[1]TableRésultats!$A$3:$EC$130,133,FALSE)</f>
        <v>0</v>
      </c>
    </row>
    <row r="20" spans="1:53" x14ac:dyDescent="0.25">
      <c r="A20" s="19">
        <v>19</v>
      </c>
      <c r="B20" s="20">
        <v>19</v>
      </c>
      <c r="C20" s="21" t="s">
        <v>107</v>
      </c>
      <c r="D20" s="22" t="s">
        <v>108</v>
      </c>
      <c r="E20" s="23" t="s">
        <v>54</v>
      </c>
      <c r="F20" s="22" t="s">
        <v>68</v>
      </c>
      <c r="G20" s="22" t="s">
        <v>56</v>
      </c>
      <c r="H20" s="24" t="s">
        <v>96</v>
      </c>
      <c r="I20" s="25">
        <v>1507</v>
      </c>
      <c r="J20" s="26">
        <f t="shared" si="0"/>
        <v>9</v>
      </c>
      <c r="K20" s="27">
        <f>VLOOKUP(B20,[1]TableRésultats!$A$3:$B$130,2,FALSE)</f>
        <v>0</v>
      </c>
      <c r="L20" s="28">
        <f t="shared" si="1"/>
        <v>-179</v>
      </c>
      <c r="M20" s="29">
        <f t="shared" si="2"/>
        <v>3</v>
      </c>
      <c r="N20" s="30">
        <f t="shared" si="3"/>
        <v>72</v>
      </c>
      <c r="O20" s="29">
        <f t="shared" si="4"/>
        <v>1</v>
      </c>
      <c r="P20" s="30">
        <f t="shared" si="5"/>
        <v>-100</v>
      </c>
      <c r="Q20" s="31">
        <f t="shared" si="6"/>
        <v>3</v>
      </c>
      <c r="R20" s="32">
        <f t="shared" si="7"/>
        <v>49</v>
      </c>
      <c r="S20" s="31">
        <f t="shared" si="8"/>
        <v>1</v>
      </c>
      <c r="T20" s="32">
        <f t="shared" si="9"/>
        <v>-100</v>
      </c>
      <c r="U20" s="31">
        <f t="shared" si="10"/>
        <v>1</v>
      </c>
      <c r="V20" s="32">
        <f t="shared" si="11"/>
        <v>-100</v>
      </c>
      <c r="W20" s="31">
        <f t="shared" si="12"/>
        <v>0</v>
      </c>
      <c r="X20" s="32">
        <f t="shared" si="13"/>
        <v>0</v>
      </c>
      <c r="Y20" s="31">
        <f t="shared" si="14"/>
        <v>0</v>
      </c>
      <c r="Z20" s="32">
        <f t="shared" si="15"/>
        <v>0</v>
      </c>
      <c r="AA20" s="31">
        <f t="shared" si="16"/>
        <v>0</v>
      </c>
      <c r="AB20" s="32">
        <f t="shared" si="17"/>
        <v>0</v>
      </c>
      <c r="AC20" s="31">
        <f t="shared" si="18"/>
        <v>0</v>
      </c>
      <c r="AD20" s="32">
        <f t="shared" si="19"/>
        <v>0</v>
      </c>
      <c r="AE20" s="31">
        <f t="shared" si="20"/>
        <v>0</v>
      </c>
      <c r="AF20" s="32">
        <f t="shared" si="21"/>
        <v>0</v>
      </c>
      <c r="AG20" s="31">
        <f t="shared" si="22"/>
        <v>0</v>
      </c>
      <c r="AH20" s="32">
        <f t="shared" si="23"/>
        <v>0</v>
      </c>
      <c r="AI20" s="31">
        <f t="shared" si="24"/>
        <v>0</v>
      </c>
      <c r="AJ20" s="32">
        <f t="shared" si="25"/>
        <v>0</v>
      </c>
      <c r="AK20" s="31">
        <f t="shared" si="26"/>
        <v>0</v>
      </c>
      <c r="AL20" s="32">
        <f t="shared" si="27"/>
        <v>0</v>
      </c>
      <c r="AM20" s="31">
        <f t="shared" si="28"/>
        <v>0</v>
      </c>
      <c r="AN20" s="32">
        <f t="shared" si="29"/>
        <v>0</v>
      </c>
      <c r="AO20" s="31">
        <f t="shared" si="30"/>
        <v>0</v>
      </c>
      <c r="AP20" s="32">
        <f t="shared" si="31"/>
        <v>0</v>
      </c>
      <c r="AQ20" s="31">
        <f t="shared" si="32"/>
        <v>0</v>
      </c>
      <c r="AR20" s="32">
        <f t="shared" si="33"/>
        <v>0</v>
      </c>
      <c r="AS20" s="31">
        <f t="shared" si="34"/>
        <v>0</v>
      </c>
      <c r="AT20" s="32">
        <f t="shared" si="35"/>
        <v>0</v>
      </c>
      <c r="AU20" s="33" t="str">
        <f t="shared" si="36"/>
        <v>Présent</v>
      </c>
      <c r="AV20" s="34">
        <f t="shared" si="37"/>
        <v>19</v>
      </c>
      <c r="AW20" s="35"/>
      <c r="AX20" s="36"/>
      <c r="AY20" s="37">
        <f>VLOOKUP(B20,[1]TableRésultats!$A$3:$EC$130,131,FALSE)</f>
        <v>2</v>
      </c>
      <c r="AZ20" s="38">
        <f>VLOOKUP(B20,[1]TableRésultats!$A$3:$EC$130,132,FALSE)</f>
        <v>3</v>
      </c>
      <c r="BA20" s="39">
        <f>VLOOKUP(B20,[1]TableRésultats!$A$3:$EC$130,133,FALSE)</f>
        <v>0</v>
      </c>
    </row>
    <row r="21" spans="1:53" x14ac:dyDescent="0.25">
      <c r="A21" s="19">
        <v>20</v>
      </c>
      <c r="B21" s="20">
        <v>23</v>
      </c>
      <c r="C21" s="21" t="s">
        <v>109</v>
      </c>
      <c r="D21" s="22" t="s">
        <v>110</v>
      </c>
      <c r="E21" s="23" t="s">
        <v>54</v>
      </c>
      <c r="F21" s="22" t="s">
        <v>111</v>
      </c>
      <c r="G21" s="22" t="s">
        <v>56</v>
      </c>
      <c r="H21" s="24" t="s">
        <v>96</v>
      </c>
      <c r="I21" s="25">
        <v>1300</v>
      </c>
      <c r="J21" s="26">
        <f t="shared" si="0"/>
        <v>9</v>
      </c>
      <c r="K21" s="27">
        <f>VLOOKUP(B21,[1]TableRésultats!$A$3:$B$130,2,FALSE)</f>
        <v>0</v>
      </c>
      <c r="L21" s="28">
        <f t="shared" si="1"/>
        <v>-275</v>
      </c>
      <c r="M21" s="29">
        <f t="shared" si="2"/>
        <v>3</v>
      </c>
      <c r="N21" s="30">
        <f t="shared" si="3"/>
        <v>20</v>
      </c>
      <c r="O21" s="29">
        <f t="shared" si="4"/>
        <v>1</v>
      </c>
      <c r="P21" s="30">
        <f t="shared" si="5"/>
        <v>-100</v>
      </c>
      <c r="Q21" s="31">
        <f t="shared" si="6"/>
        <v>1</v>
      </c>
      <c r="R21" s="32">
        <f t="shared" si="7"/>
        <v>-100</v>
      </c>
      <c r="S21" s="31">
        <f t="shared" si="8"/>
        <v>1</v>
      </c>
      <c r="T21" s="32">
        <f t="shared" si="9"/>
        <v>-100</v>
      </c>
      <c r="U21" s="31">
        <f t="shared" si="10"/>
        <v>3</v>
      </c>
      <c r="V21" s="32">
        <f t="shared" si="11"/>
        <v>5</v>
      </c>
      <c r="W21" s="31">
        <f t="shared" si="12"/>
        <v>0</v>
      </c>
      <c r="X21" s="32">
        <f t="shared" si="13"/>
        <v>0</v>
      </c>
      <c r="Y21" s="31">
        <f t="shared" si="14"/>
        <v>0</v>
      </c>
      <c r="Z21" s="32">
        <f t="shared" si="15"/>
        <v>0</v>
      </c>
      <c r="AA21" s="31">
        <f t="shared" si="16"/>
        <v>0</v>
      </c>
      <c r="AB21" s="32">
        <f t="shared" si="17"/>
        <v>0</v>
      </c>
      <c r="AC21" s="31">
        <f t="shared" si="18"/>
        <v>0</v>
      </c>
      <c r="AD21" s="32">
        <f t="shared" si="19"/>
        <v>0</v>
      </c>
      <c r="AE21" s="31">
        <f t="shared" si="20"/>
        <v>0</v>
      </c>
      <c r="AF21" s="32">
        <f t="shared" si="21"/>
        <v>0</v>
      </c>
      <c r="AG21" s="31">
        <f t="shared" si="22"/>
        <v>0</v>
      </c>
      <c r="AH21" s="32">
        <f t="shared" si="23"/>
        <v>0</v>
      </c>
      <c r="AI21" s="31">
        <f t="shared" si="24"/>
        <v>0</v>
      </c>
      <c r="AJ21" s="32">
        <f t="shared" si="25"/>
        <v>0</v>
      </c>
      <c r="AK21" s="31">
        <f t="shared" si="26"/>
        <v>0</v>
      </c>
      <c r="AL21" s="32">
        <f t="shared" si="27"/>
        <v>0</v>
      </c>
      <c r="AM21" s="31">
        <f t="shared" si="28"/>
        <v>0</v>
      </c>
      <c r="AN21" s="32">
        <f t="shared" si="29"/>
        <v>0</v>
      </c>
      <c r="AO21" s="31">
        <f t="shared" si="30"/>
        <v>0</v>
      </c>
      <c r="AP21" s="32">
        <f t="shared" si="31"/>
        <v>0</v>
      </c>
      <c r="AQ21" s="31">
        <f t="shared" si="32"/>
        <v>0</v>
      </c>
      <c r="AR21" s="32">
        <f t="shared" si="33"/>
        <v>0</v>
      </c>
      <c r="AS21" s="31">
        <f t="shared" si="34"/>
        <v>0</v>
      </c>
      <c r="AT21" s="32">
        <f t="shared" si="35"/>
        <v>0</v>
      </c>
      <c r="AU21" s="33" t="str">
        <f t="shared" si="36"/>
        <v>Présent</v>
      </c>
      <c r="AV21" s="34">
        <f t="shared" si="37"/>
        <v>20</v>
      </c>
      <c r="AW21" s="35"/>
      <c r="AX21" s="36"/>
      <c r="AY21" s="37">
        <f>VLOOKUP(B21,[1]TableRésultats!$A$3:$EC$130,131,FALSE)</f>
        <v>2</v>
      </c>
      <c r="AZ21" s="38">
        <f>VLOOKUP(B21,[1]TableRésultats!$A$3:$EC$130,132,FALSE)</f>
        <v>3</v>
      </c>
      <c r="BA21" s="39">
        <f>VLOOKUP(B21,[1]TableRésultats!$A$3:$EC$130,133,FALSE)</f>
        <v>0</v>
      </c>
    </row>
    <row r="22" spans="1:53" x14ac:dyDescent="0.25">
      <c r="A22" s="19">
        <v>21</v>
      </c>
      <c r="B22" s="20">
        <v>14</v>
      </c>
      <c r="C22" s="21" t="s">
        <v>112</v>
      </c>
      <c r="D22" s="22" t="s">
        <v>113</v>
      </c>
      <c r="E22" s="23" t="s">
        <v>54</v>
      </c>
      <c r="F22" s="22" t="s">
        <v>114</v>
      </c>
      <c r="G22" s="22" t="s">
        <v>56</v>
      </c>
      <c r="H22" s="24" t="s">
        <v>69</v>
      </c>
      <c r="I22" s="25">
        <v>1800</v>
      </c>
      <c r="J22" s="26">
        <f t="shared" si="0"/>
        <v>7</v>
      </c>
      <c r="K22" s="27">
        <f>VLOOKUP(B22,[1]TableRésultats!$A$3:$B$130,2,FALSE)</f>
        <v>0</v>
      </c>
      <c r="L22" s="28">
        <f t="shared" si="1"/>
        <v>-175</v>
      </c>
      <c r="M22" s="29">
        <f t="shared" si="2"/>
        <v>1</v>
      </c>
      <c r="N22" s="30">
        <f t="shared" si="3"/>
        <v>-99</v>
      </c>
      <c r="O22" s="29">
        <f t="shared" si="4"/>
        <v>3</v>
      </c>
      <c r="P22" s="30">
        <f t="shared" si="5"/>
        <v>48</v>
      </c>
      <c r="Q22" s="31">
        <f t="shared" si="6"/>
        <v>1</v>
      </c>
      <c r="R22" s="32">
        <f t="shared" si="7"/>
        <v>-19</v>
      </c>
      <c r="S22" s="31">
        <f t="shared" si="8"/>
        <v>1</v>
      </c>
      <c r="T22" s="32">
        <f t="shared" si="9"/>
        <v>-100</v>
      </c>
      <c r="U22" s="31">
        <f t="shared" si="10"/>
        <v>1</v>
      </c>
      <c r="V22" s="32">
        <f t="shared" si="11"/>
        <v>-5</v>
      </c>
      <c r="W22" s="31">
        <f t="shared" si="12"/>
        <v>0</v>
      </c>
      <c r="X22" s="32">
        <f t="shared" si="13"/>
        <v>0</v>
      </c>
      <c r="Y22" s="31">
        <f t="shared" si="14"/>
        <v>0</v>
      </c>
      <c r="Z22" s="32">
        <f t="shared" si="15"/>
        <v>0</v>
      </c>
      <c r="AA22" s="31">
        <f t="shared" si="16"/>
        <v>0</v>
      </c>
      <c r="AB22" s="32">
        <f t="shared" si="17"/>
        <v>0</v>
      </c>
      <c r="AC22" s="31">
        <f t="shared" si="18"/>
        <v>0</v>
      </c>
      <c r="AD22" s="32">
        <f t="shared" si="19"/>
        <v>0</v>
      </c>
      <c r="AE22" s="31">
        <f t="shared" si="20"/>
        <v>0</v>
      </c>
      <c r="AF22" s="32">
        <f t="shared" si="21"/>
        <v>0</v>
      </c>
      <c r="AG22" s="31">
        <f t="shared" si="22"/>
        <v>0</v>
      </c>
      <c r="AH22" s="32">
        <f t="shared" si="23"/>
        <v>0</v>
      </c>
      <c r="AI22" s="31">
        <f t="shared" si="24"/>
        <v>0</v>
      </c>
      <c r="AJ22" s="32">
        <f t="shared" si="25"/>
        <v>0</v>
      </c>
      <c r="AK22" s="31">
        <f t="shared" si="26"/>
        <v>0</v>
      </c>
      <c r="AL22" s="32">
        <f t="shared" si="27"/>
        <v>0</v>
      </c>
      <c r="AM22" s="31">
        <f t="shared" si="28"/>
        <v>0</v>
      </c>
      <c r="AN22" s="32">
        <f t="shared" si="29"/>
        <v>0</v>
      </c>
      <c r="AO22" s="31">
        <f t="shared" si="30"/>
        <v>0</v>
      </c>
      <c r="AP22" s="32">
        <f t="shared" si="31"/>
        <v>0</v>
      </c>
      <c r="AQ22" s="31">
        <f t="shared" si="32"/>
        <v>0</v>
      </c>
      <c r="AR22" s="32">
        <f t="shared" si="33"/>
        <v>0</v>
      </c>
      <c r="AS22" s="31">
        <f t="shared" si="34"/>
        <v>0</v>
      </c>
      <c r="AT22" s="32">
        <f t="shared" si="35"/>
        <v>0</v>
      </c>
      <c r="AU22" s="33" t="str">
        <f t="shared" si="36"/>
        <v>Présent</v>
      </c>
      <c r="AV22" s="34">
        <f t="shared" si="37"/>
        <v>21</v>
      </c>
      <c r="AW22" s="35"/>
      <c r="AX22" s="36"/>
      <c r="AY22" s="37">
        <f>VLOOKUP(B22,[1]TableRésultats!$A$3:$EC$130,131,FALSE)</f>
        <v>1</v>
      </c>
      <c r="AZ22" s="38">
        <f>VLOOKUP(B22,[1]TableRésultats!$A$3:$EC$130,132,FALSE)</f>
        <v>4</v>
      </c>
      <c r="BA22" s="39">
        <f>VLOOKUP(B22,[1]TableRésultats!$A$3:$EC$130,133,FALSE)</f>
        <v>0</v>
      </c>
    </row>
    <row r="23" spans="1:53" x14ac:dyDescent="0.25">
      <c r="A23" s="19">
        <v>22</v>
      </c>
      <c r="B23" s="20">
        <v>24</v>
      </c>
      <c r="C23" s="21" t="s">
        <v>115</v>
      </c>
      <c r="D23" s="22" t="s">
        <v>116</v>
      </c>
      <c r="E23" s="23" t="s">
        <v>76</v>
      </c>
      <c r="F23" s="22" t="s">
        <v>117</v>
      </c>
      <c r="G23" s="22" t="s">
        <v>56</v>
      </c>
      <c r="H23" s="24" t="s">
        <v>96</v>
      </c>
      <c r="I23" s="25">
        <v>1300</v>
      </c>
      <c r="J23" s="26">
        <f t="shared" si="0"/>
        <v>7</v>
      </c>
      <c r="K23" s="27">
        <f>VLOOKUP(B23,[1]TableRésultats!$A$3:$B$130,2,FALSE)</f>
        <v>0</v>
      </c>
      <c r="L23" s="28">
        <f t="shared" si="1"/>
        <v>-194</v>
      </c>
      <c r="M23" s="29">
        <f t="shared" si="2"/>
        <v>1</v>
      </c>
      <c r="N23" s="30">
        <f t="shared" si="3"/>
        <v>-20</v>
      </c>
      <c r="O23" s="29">
        <f t="shared" si="4"/>
        <v>1</v>
      </c>
      <c r="P23" s="30">
        <f t="shared" si="5"/>
        <v>-100</v>
      </c>
      <c r="Q23" s="31">
        <f t="shared" si="6"/>
        <v>3</v>
      </c>
      <c r="R23" s="32">
        <f t="shared" si="7"/>
        <v>66</v>
      </c>
      <c r="S23" s="31">
        <f t="shared" si="8"/>
        <v>1</v>
      </c>
      <c r="T23" s="32">
        <f t="shared" si="9"/>
        <v>-40</v>
      </c>
      <c r="U23" s="31">
        <f t="shared" si="10"/>
        <v>1</v>
      </c>
      <c r="V23" s="32">
        <f t="shared" si="11"/>
        <v>-100</v>
      </c>
      <c r="W23" s="31">
        <f t="shared" si="12"/>
        <v>0</v>
      </c>
      <c r="X23" s="32">
        <f t="shared" si="13"/>
        <v>0</v>
      </c>
      <c r="Y23" s="31">
        <f t="shared" si="14"/>
        <v>0</v>
      </c>
      <c r="Z23" s="32">
        <f t="shared" si="15"/>
        <v>0</v>
      </c>
      <c r="AA23" s="31">
        <f t="shared" si="16"/>
        <v>0</v>
      </c>
      <c r="AB23" s="32">
        <f t="shared" si="17"/>
        <v>0</v>
      </c>
      <c r="AC23" s="31">
        <f t="shared" si="18"/>
        <v>0</v>
      </c>
      <c r="AD23" s="32">
        <f t="shared" si="19"/>
        <v>0</v>
      </c>
      <c r="AE23" s="31">
        <f t="shared" si="20"/>
        <v>0</v>
      </c>
      <c r="AF23" s="32">
        <f t="shared" si="21"/>
        <v>0</v>
      </c>
      <c r="AG23" s="31">
        <f t="shared" si="22"/>
        <v>0</v>
      </c>
      <c r="AH23" s="32">
        <f t="shared" si="23"/>
        <v>0</v>
      </c>
      <c r="AI23" s="31">
        <f t="shared" si="24"/>
        <v>0</v>
      </c>
      <c r="AJ23" s="32">
        <f t="shared" si="25"/>
        <v>0</v>
      </c>
      <c r="AK23" s="31">
        <f t="shared" si="26"/>
        <v>0</v>
      </c>
      <c r="AL23" s="32">
        <f t="shared" si="27"/>
        <v>0</v>
      </c>
      <c r="AM23" s="31">
        <f t="shared" si="28"/>
        <v>0</v>
      </c>
      <c r="AN23" s="32">
        <f t="shared" si="29"/>
        <v>0</v>
      </c>
      <c r="AO23" s="31">
        <f t="shared" si="30"/>
        <v>0</v>
      </c>
      <c r="AP23" s="32">
        <f t="shared" si="31"/>
        <v>0</v>
      </c>
      <c r="AQ23" s="31">
        <f t="shared" si="32"/>
        <v>0</v>
      </c>
      <c r="AR23" s="32">
        <f t="shared" si="33"/>
        <v>0</v>
      </c>
      <c r="AS23" s="31">
        <f t="shared" si="34"/>
        <v>0</v>
      </c>
      <c r="AT23" s="32">
        <f t="shared" si="35"/>
        <v>0</v>
      </c>
      <c r="AU23" s="33" t="str">
        <f t="shared" si="36"/>
        <v>Présent</v>
      </c>
      <c r="AV23" s="34">
        <f t="shared" si="37"/>
        <v>22</v>
      </c>
      <c r="AW23" s="35"/>
      <c r="AX23" s="36"/>
      <c r="AY23" s="37">
        <f>VLOOKUP(B23,[1]TableRésultats!$A$3:$EC$130,131,FALSE)</f>
        <v>1</v>
      </c>
      <c r="AZ23" s="38">
        <f>VLOOKUP(B23,[1]TableRésultats!$A$3:$EC$130,132,FALSE)</f>
        <v>4</v>
      </c>
      <c r="BA23" s="39">
        <f>VLOOKUP(B23,[1]TableRésultats!$A$3:$EC$130,133,FALSE)</f>
        <v>0</v>
      </c>
    </row>
    <row r="24" spans="1:53" x14ac:dyDescent="0.25">
      <c r="A24" s="19">
        <v>23</v>
      </c>
      <c r="B24" s="20">
        <v>15</v>
      </c>
      <c r="C24" s="21" t="s">
        <v>118</v>
      </c>
      <c r="D24" s="22" t="s">
        <v>119</v>
      </c>
      <c r="E24" s="23" t="s">
        <v>54</v>
      </c>
      <c r="F24" s="22" t="s">
        <v>68</v>
      </c>
      <c r="G24" s="22" t="s">
        <v>56</v>
      </c>
      <c r="H24" s="24" t="s">
        <v>69</v>
      </c>
      <c r="I24" s="25">
        <v>1789</v>
      </c>
      <c r="J24" s="26">
        <f t="shared" si="0"/>
        <v>7</v>
      </c>
      <c r="K24" s="27">
        <f>VLOOKUP(B24,[1]TableRésultats!$A$3:$B$130,2,FALSE)</f>
        <v>0</v>
      </c>
      <c r="L24" s="28">
        <f t="shared" si="1"/>
        <v>-284</v>
      </c>
      <c r="M24" s="29">
        <f t="shared" si="2"/>
        <v>1</v>
      </c>
      <c r="N24" s="30">
        <f t="shared" si="3"/>
        <v>-100</v>
      </c>
      <c r="O24" s="29">
        <f t="shared" si="4"/>
        <v>3</v>
      </c>
      <c r="P24" s="30">
        <f t="shared" si="5"/>
        <v>100</v>
      </c>
      <c r="Q24" s="31">
        <f t="shared" si="6"/>
        <v>1</v>
      </c>
      <c r="R24" s="32">
        <f t="shared" si="7"/>
        <v>-100</v>
      </c>
      <c r="S24" s="31">
        <f t="shared" si="8"/>
        <v>1</v>
      </c>
      <c r="T24" s="32">
        <f t="shared" si="9"/>
        <v>-100</v>
      </c>
      <c r="U24" s="31">
        <f t="shared" si="10"/>
        <v>1</v>
      </c>
      <c r="V24" s="32">
        <f t="shared" si="11"/>
        <v>-84</v>
      </c>
      <c r="W24" s="31">
        <f t="shared" si="12"/>
        <v>0</v>
      </c>
      <c r="X24" s="32">
        <f t="shared" si="13"/>
        <v>0</v>
      </c>
      <c r="Y24" s="31">
        <f t="shared" si="14"/>
        <v>0</v>
      </c>
      <c r="Z24" s="32">
        <f t="shared" si="15"/>
        <v>0</v>
      </c>
      <c r="AA24" s="31">
        <f t="shared" si="16"/>
        <v>0</v>
      </c>
      <c r="AB24" s="32">
        <f t="shared" si="17"/>
        <v>0</v>
      </c>
      <c r="AC24" s="31">
        <f t="shared" si="18"/>
        <v>0</v>
      </c>
      <c r="AD24" s="32">
        <f t="shared" si="19"/>
        <v>0</v>
      </c>
      <c r="AE24" s="31">
        <f t="shared" si="20"/>
        <v>0</v>
      </c>
      <c r="AF24" s="32">
        <f t="shared" si="21"/>
        <v>0</v>
      </c>
      <c r="AG24" s="31">
        <f t="shared" si="22"/>
        <v>0</v>
      </c>
      <c r="AH24" s="32">
        <f t="shared" si="23"/>
        <v>0</v>
      </c>
      <c r="AI24" s="31">
        <f t="shared" si="24"/>
        <v>0</v>
      </c>
      <c r="AJ24" s="32">
        <f t="shared" si="25"/>
        <v>0</v>
      </c>
      <c r="AK24" s="31">
        <f t="shared" si="26"/>
        <v>0</v>
      </c>
      <c r="AL24" s="32">
        <f t="shared" si="27"/>
        <v>0</v>
      </c>
      <c r="AM24" s="31">
        <f t="shared" si="28"/>
        <v>0</v>
      </c>
      <c r="AN24" s="32">
        <f t="shared" si="29"/>
        <v>0</v>
      </c>
      <c r="AO24" s="31">
        <f t="shared" si="30"/>
        <v>0</v>
      </c>
      <c r="AP24" s="32">
        <f t="shared" si="31"/>
        <v>0</v>
      </c>
      <c r="AQ24" s="31">
        <f t="shared" si="32"/>
        <v>0</v>
      </c>
      <c r="AR24" s="32">
        <f t="shared" si="33"/>
        <v>0</v>
      </c>
      <c r="AS24" s="31">
        <f t="shared" si="34"/>
        <v>0</v>
      </c>
      <c r="AT24" s="32">
        <f t="shared" si="35"/>
        <v>0</v>
      </c>
      <c r="AU24" s="33" t="str">
        <f t="shared" si="36"/>
        <v>Présent</v>
      </c>
      <c r="AV24" s="34">
        <f t="shared" si="37"/>
        <v>23</v>
      </c>
      <c r="AW24" s="35"/>
      <c r="AX24" s="36"/>
      <c r="AY24" s="37">
        <f>VLOOKUP(B24,[1]TableRésultats!$A$3:$EC$130,131,FALSE)</f>
        <v>1</v>
      </c>
      <c r="AZ24" s="38">
        <f>VLOOKUP(B24,[1]TableRésultats!$A$3:$EC$130,132,FALSE)</f>
        <v>4</v>
      </c>
      <c r="BA24" s="39">
        <f>VLOOKUP(B24,[1]TableRésultats!$A$3:$EC$130,133,FALSE)</f>
        <v>0</v>
      </c>
    </row>
    <row r="25" spans="1:53" x14ac:dyDescent="0.25">
      <c r="A25" s="19">
        <v>24</v>
      </c>
      <c r="B25" s="20">
        <v>20</v>
      </c>
      <c r="C25" s="21" t="s">
        <v>120</v>
      </c>
      <c r="D25" s="22" t="s">
        <v>121</v>
      </c>
      <c r="E25" s="23" t="s">
        <v>76</v>
      </c>
      <c r="F25" s="22" t="s">
        <v>122</v>
      </c>
      <c r="G25" s="22" t="s">
        <v>56</v>
      </c>
      <c r="H25" s="24" t="s">
        <v>96</v>
      </c>
      <c r="I25" s="25">
        <v>1502</v>
      </c>
      <c r="J25" s="26">
        <f t="shared" si="0"/>
        <v>5</v>
      </c>
      <c r="K25" s="27">
        <f>VLOOKUP(B25,[1]TableRésultats!$A$3:$B$130,2,FALSE)</f>
        <v>0</v>
      </c>
      <c r="L25" s="28">
        <f t="shared" si="1"/>
        <v>-390</v>
      </c>
      <c r="M25" s="29">
        <f t="shared" si="2"/>
        <v>1</v>
      </c>
      <c r="N25" s="30">
        <f t="shared" si="3"/>
        <v>-72</v>
      </c>
      <c r="O25" s="29">
        <f t="shared" si="4"/>
        <v>1</v>
      </c>
      <c r="P25" s="30">
        <f t="shared" si="5"/>
        <v>-100</v>
      </c>
      <c r="Q25" s="31">
        <f t="shared" si="6"/>
        <v>1</v>
      </c>
      <c r="R25" s="32">
        <f t="shared" si="7"/>
        <v>-66</v>
      </c>
      <c r="S25" s="31">
        <f t="shared" si="8"/>
        <v>1</v>
      </c>
      <c r="T25" s="32">
        <f t="shared" si="9"/>
        <v>-52</v>
      </c>
      <c r="U25" s="31">
        <f t="shared" si="10"/>
        <v>1</v>
      </c>
      <c r="V25" s="32">
        <f t="shared" si="11"/>
        <v>-100</v>
      </c>
      <c r="W25" s="31">
        <f t="shared" si="12"/>
        <v>0</v>
      </c>
      <c r="X25" s="32">
        <f t="shared" si="13"/>
        <v>0</v>
      </c>
      <c r="Y25" s="31">
        <f t="shared" si="14"/>
        <v>0</v>
      </c>
      <c r="Z25" s="32">
        <f t="shared" si="15"/>
        <v>0</v>
      </c>
      <c r="AA25" s="31">
        <f t="shared" si="16"/>
        <v>0</v>
      </c>
      <c r="AB25" s="32">
        <f t="shared" si="17"/>
        <v>0</v>
      </c>
      <c r="AC25" s="31">
        <f t="shared" si="18"/>
        <v>0</v>
      </c>
      <c r="AD25" s="32">
        <f t="shared" si="19"/>
        <v>0</v>
      </c>
      <c r="AE25" s="31">
        <f t="shared" si="20"/>
        <v>0</v>
      </c>
      <c r="AF25" s="32">
        <f t="shared" si="21"/>
        <v>0</v>
      </c>
      <c r="AG25" s="31">
        <f t="shared" si="22"/>
        <v>0</v>
      </c>
      <c r="AH25" s="32">
        <f t="shared" si="23"/>
        <v>0</v>
      </c>
      <c r="AI25" s="31">
        <f t="shared" si="24"/>
        <v>0</v>
      </c>
      <c r="AJ25" s="32">
        <f t="shared" si="25"/>
        <v>0</v>
      </c>
      <c r="AK25" s="31">
        <f t="shared" si="26"/>
        <v>0</v>
      </c>
      <c r="AL25" s="32">
        <f t="shared" si="27"/>
        <v>0</v>
      </c>
      <c r="AM25" s="31">
        <f t="shared" si="28"/>
        <v>0</v>
      </c>
      <c r="AN25" s="32">
        <f t="shared" si="29"/>
        <v>0</v>
      </c>
      <c r="AO25" s="31">
        <f t="shared" si="30"/>
        <v>0</v>
      </c>
      <c r="AP25" s="32">
        <f t="shared" si="31"/>
        <v>0</v>
      </c>
      <c r="AQ25" s="31">
        <f t="shared" si="32"/>
        <v>0</v>
      </c>
      <c r="AR25" s="32">
        <f t="shared" si="33"/>
        <v>0</v>
      </c>
      <c r="AS25" s="31">
        <f t="shared" si="34"/>
        <v>0</v>
      </c>
      <c r="AT25" s="32">
        <f t="shared" si="35"/>
        <v>0</v>
      </c>
      <c r="AU25" s="33" t="str">
        <f t="shared" si="36"/>
        <v>Présent</v>
      </c>
      <c r="AV25" s="34">
        <f t="shared" si="37"/>
        <v>24</v>
      </c>
      <c r="AW25" s="35"/>
      <c r="AX25" s="36"/>
      <c r="AY25" s="37">
        <f>VLOOKUP(B25,[1]TableRésultats!$A$3:$EC$130,131,FALSE)</f>
        <v>0</v>
      </c>
      <c r="AZ25" s="38">
        <f>VLOOKUP(B25,[1]TableRésultats!$A$3:$EC$130,132,FALSE)</f>
        <v>5</v>
      </c>
      <c r="BA25" s="39">
        <f>VLOOKUP(B25,[1]TableRésultats!$A$3:$EC$130,133,FALSE)</f>
        <v>0</v>
      </c>
    </row>
  </sheetData>
  <pageMargins left="0.70866141732283472" right="0.70866141732283472" top="0.74803149606299213" bottom="0.74803149606299213" header="0.31496062992125984" footer="0.31496062992125984"/>
  <pageSetup scale="9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Feuil1</vt:lpstr>
      <vt:lpstr>Feuil2</vt:lpstr>
      <vt:lpstr>Feuil3</vt:lpstr>
      <vt:lpstr>Feuil1!Zone_d_impression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Jean-Francois</dc:creator>
  <cp:lastModifiedBy>Utilisateur</cp:lastModifiedBy>
  <cp:lastPrinted>2016-07-06T10:39:49Z</cp:lastPrinted>
  <dcterms:created xsi:type="dcterms:W3CDTF">2016-07-06T00:45:13Z</dcterms:created>
  <dcterms:modified xsi:type="dcterms:W3CDTF">2016-07-06T10:39:57Z</dcterms:modified>
</cp:coreProperties>
</file>